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206" i="1" l="1"/>
  <c r="Y206" i="1"/>
  <c r="U206" i="1"/>
  <c r="O176" i="1"/>
  <c r="M176" i="1"/>
  <c r="J176" i="1"/>
  <c r="G176" i="1"/>
  <c r="O38" i="1"/>
  <c r="M38" i="1"/>
  <c r="J38" i="1"/>
  <c r="AA191" i="1" l="1"/>
  <c r="Y191" i="1"/>
  <c r="U191" i="1"/>
  <c r="I55" i="1" l="1"/>
  <c r="J55" i="1"/>
  <c r="M55" i="1"/>
  <c r="O55" i="1"/>
  <c r="I21" i="1"/>
  <c r="O21" i="1"/>
  <c r="M21" i="1"/>
  <c r="J21" i="1"/>
  <c r="O67" i="1" l="1"/>
  <c r="M67" i="1"/>
  <c r="J67" i="1"/>
</calcChain>
</file>

<file path=xl/sharedStrings.xml><?xml version="1.0" encoding="utf-8"?>
<sst xmlns="http://schemas.openxmlformats.org/spreadsheetml/2006/main" count="1091" uniqueCount="558">
  <si>
    <t>Недвижимое имущество- здания, строения.</t>
  </si>
  <si>
    <t>№            п/п</t>
  </si>
  <si>
    <t xml:space="preserve">Наименование и адрес объекта </t>
  </si>
  <si>
    <t>Кадастровый номер</t>
  </si>
  <si>
    <t xml:space="preserve">Характеристика </t>
  </si>
  <si>
    <t>Год постройки</t>
  </si>
  <si>
    <t>Общая площадь в м. кв.</t>
  </si>
  <si>
    <t>48:13:1250250:301</t>
  </si>
  <si>
    <t>Балансовая стоимость</t>
  </si>
  <si>
    <t>Амортизация</t>
  </si>
  <si>
    <t>Кадастровая стоимость объекта</t>
  </si>
  <si>
    <t>Сведения об ограничениях, обременениях, дата их возникновения и прекращения</t>
  </si>
  <si>
    <t>Сведения о правообладателе муниципального имущества</t>
  </si>
  <si>
    <t>Дата возникновения права (номер свидетельства о государственной регистрации права и реквизиты документа-основания возникновения права)</t>
  </si>
  <si>
    <t>Дата прекращения права     (номер свидетельства о государственной регистрации права и реквизиты документа-основания прекращения        права)</t>
  </si>
  <si>
    <t xml:space="preserve">Администрация сельского поселения Ленинский сельсовет 
ИНН 4813000759
</t>
  </si>
  <si>
    <t>Ограничений и обременений не зарегистрировано</t>
  </si>
  <si>
    <t>2</t>
  </si>
  <si>
    <t>48:13:1230233:102</t>
  </si>
  <si>
    <t>1965</t>
  </si>
  <si>
    <t>1</t>
  </si>
  <si>
    <t>111,4</t>
  </si>
  <si>
    <t>313981,80</t>
  </si>
  <si>
    <t>2047394,98</t>
  </si>
  <si>
    <t>1560102,76</t>
  </si>
  <si>
    <t xml:space="preserve">31.12.2014
Свидетельство о государственной регистрации права №48-48-04/020/2014-399
Основание:
Постановление Администрации Липецкого муниципального района №131 от 07.06.2006, Акт приема-передачи имущества №47/5 от 15.12.2014г
</t>
  </si>
  <si>
    <t>Администрация сельского поселения Ленинский сельсовет 
ИНН 4813000759</t>
  </si>
  <si>
    <t>3</t>
  </si>
  <si>
    <t>48:13:0000000:902</t>
  </si>
  <si>
    <t>1972</t>
  </si>
  <si>
    <t>459</t>
  </si>
  <si>
    <t>510150,00</t>
  </si>
  <si>
    <t>2907934,83</t>
  </si>
  <si>
    <t xml:space="preserve">28.02.2008
Свидетельство о государственной регистрации права №48-48-04/012/2007-637
Основание:
Муниципальный контракт №10 на приобретение административного здания от 23.07.2007 года
</t>
  </si>
  <si>
    <t>4</t>
  </si>
  <si>
    <t>5</t>
  </si>
  <si>
    <t>ИТОГО</t>
  </si>
  <si>
    <t>Недвижимое имущество- земельные участки.</t>
  </si>
  <si>
    <t>48:13:1230233:104</t>
  </si>
  <si>
    <t>1176577,20</t>
  </si>
  <si>
    <t>0,00</t>
  </si>
  <si>
    <t>1145321,00</t>
  </si>
  <si>
    <t xml:space="preserve">21.01.2016 Свидетельство о гос.регистрации права №48-48/004-48/004/001/2016-206/1
</t>
  </si>
  <si>
    <t>48:13:1250223:6</t>
  </si>
  <si>
    <t>6849215,49</t>
  </si>
  <si>
    <t>21313675,63</t>
  </si>
  <si>
    <t xml:space="preserve">04.07.2016
Свидетельство о гос.регистрации права №48-48/004-48/004/010/2016-334/1
</t>
  </si>
  <si>
    <t>48:13:1250223:2</t>
  </si>
  <si>
    <t>1488585,28</t>
  </si>
  <si>
    <t xml:space="preserve">12.05.2016
Свидетельство о гос. Регистрации права №48-48/004-48/004/009/2016-115/1
</t>
  </si>
  <si>
    <t>Недвижимое имущество казны- здания, строения.</t>
  </si>
  <si>
    <t>48:13:1220126:9</t>
  </si>
  <si>
    <t>1917</t>
  </si>
  <si>
    <t>105,5</t>
  </si>
  <si>
    <t>223509,00</t>
  </si>
  <si>
    <t>214702,74</t>
  </si>
  <si>
    <t>1755671,92</t>
  </si>
  <si>
    <t>48:13:1250113:45</t>
  </si>
  <si>
    <t>1960</t>
  </si>
  <si>
    <t>40,3</t>
  </si>
  <si>
    <t>135776,85</t>
  </si>
  <si>
    <t>605268,52</t>
  </si>
  <si>
    <t>48:13:1250201:44</t>
  </si>
  <si>
    <t>1985</t>
  </si>
  <si>
    <t>84</t>
  </si>
  <si>
    <t>274312,50</t>
  </si>
  <si>
    <t>204976,73</t>
  </si>
  <si>
    <t>239084,16</t>
  </si>
  <si>
    <t xml:space="preserve">06.01.2015
Свидетельство о государственной регистрации права №48-48-04/020/2014-398/2
Основание:
Постановление Главы Администрации Липецкого района №131 от 07.06.2006, Акт приема-передачи имущества №47/3 от 11.12.2014г
</t>
  </si>
  <si>
    <t>48:13:1250201:43</t>
  </si>
  <si>
    <t>70</t>
  </si>
  <si>
    <t>340758,00</t>
  </si>
  <si>
    <t>228958,03</t>
  </si>
  <si>
    <t>Основное строение, назначение: нежилое. Здание дома культуры. Липецкий район, с. Троицкое, ул. Гагарина, д.70</t>
  </si>
  <si>
    <t xml:space="preserve">10.06.2016
Свидетельство о государственной регистрации права №48-48/004-48/004-009/2016-796/2
Основание: Постановление  Администрации Липецкого муниципального района №155 от 25.04.2016, Акт приема-передачи имущества №47/7 от 25.04.2016г
</t>
  </si>
  <si>
    <t>Здание, назначение: нежилое. Здание библиотеки.       Липецкий район, с. Елецкое, ул. 9 мая, д. 143 а</t>
  </si>
  <si>
    <t xml:space="preserve">Здание конторы (лит. А). Липецкий район, с. Троицкое, ул. Гагарина д.68 </t>
  </si>
  <si>
    <t xml:space="preserve">Многоквартирный жилой дом, назначение:жилое. Церковный. Липецкий район, с. Ленино ул. Ленина д.3 </t>
  </si>
  <si>
    <t xml:space="preserve">31.12.2014
Свидетельство о государственной регистрации права №48-48-04/020/2014-396
Основание:
Постановление Главы Администрации Липецкого муниципального района №177 от 14.07.2006, Акт приема-передачи имущества №231/19 от 15.12.2014г , Постановление Администрации Липецкого муниципального района Липецкой области №1289 от 12.12.2014г
</t>
  </si>
  <si>
    <t xml:space="preserve">Здание общежития,назначение: Многоквартирный дом. Липецкий район, с. Троицкое ул. Гагарина,  д.76 </t>
  </si>
  <si>
    <t xml:space="preserve">22.08.2016
Свидетельство о государственной регистрации права №48-48/004-48/004/011/2016-524/2
Основание:
Постановление Администрации Липецкого муниципального района №156 от 25.04.2016, Акт приема-передачи имущества №231/21 от 25.04.2016г, Постановление главы администрации Липецкого района №177 от 14.07.2006г
</t>
  </si>
  <si>
    <t>Здание котельной: нежилое. Липецкий район, с. Троицкое, ул. Октябрьская, дом №83а</t>
  </si>
  <si>
    <t>Здание котельной. Нежилое. Липецкий район, с. Троицкое, ул. Октябрьская, 81а</t>
  </si>
  <si>
    <t xml:space="preserve"> Выписка из ЕГРН об объекте недвижимости Собственность 48-48-04/020/2014-395 от 31.12.2014</t>
  </si>
  <si>
    <t>1484125,50</t>
  </si>
  <si>
    <t>733628,75</t>
  </si>
  <si>
    <t>348</t>
  </si>
  <si>
    <t>Здание котельной. Нежилое. Липецкий район, с. Троицкое, ул. Октябрьская, 81б</t>
  </si>
  <si>
    <t>48:13:0000000:2505</t>
  </si>
  <si>
    <t>1994</t>
  </si>
  <si>
    <t>1480033,56</t>
  </si>
  <si>
    <t>Объекты незавершенного строительства.</t>
  </si>
  <si>
    <t>Объект незавершенного строительства. Значение жилое.</t>
  </si>
  <si>
    <t>128,3</t>
  </si>
  <si>
    <t>48:13:1220131:99</t>
  </si>
  <si>
    <t>26.08.2019
Собственность 48:13:1220131:99-48/041/2019-3</t>
  </si>
  <si>
    <t>Продовольственный магазин. Нежилое. Липецкий район, с. Троицкое, д.40</t>
  </si>
  <si>
    <t>48:13:0000000:3935</t>
  </si>
  <si>
    <t>1955</t>
  </si>
  <si>
    <t>190,3</t>
  </si>
  <si>
    <t>316428,94</t>
  </si>
  <si>
    <t>05.02.2020                                     Собственность 48:13:0000000:3935-48/041/2020-3 Основание: Решение Липецкого районного суда Липецкой области от 13.05.2019</t>
  </si>
  <si>
    <t>Нежилое здание. Липецкий район, с. Троицкое, д.62</t>
  </si>
  <si>
    <t>48:13:1250223:35</t>
  </si>
  <si>
    <t>1970</t>
  </si>
  <si>
    <t>69,3</t>
  </si>
  <si>
    <t>152428,12</t>
  </si>
  <si>
    <t>05.02.2020                                     Собственность 48:13:1250223:35-48/041/2020-3 Основание: Решение Липецкого районного суда Липецкой области от 14.05.2019</t>
  </si>
  <si>
    <t xml:space="preserve">Наименование, адрес и характеристика объекта </t>
  </si>
  <si>
    <t>Площадь объекта</t>
  </si>
  <si>
    <t>Земельный участок. Липецкая область , Липецкий район, с. Елецкое, ул. 9 Мая, участок  143а                                      1268 кв.м 
земли населенных пунктов для размещения объектов культуры</t>
  </si>
  <si>
    <t xml:space="preserve">Земельный участок. Липецкая область, Липецкий район, с. Троицкое, ул. Гагарина, участок  70                                                23101+/-106 кв.м.
земли населенных пунктов для объектов общественно- делового значения
</t>
  </si>
  <si>
    <t xml:space="preserve">1268,00
</t>
  </si>
  <si>
    <t xml:space="preserve">23101,00
</t>
  </si>
  <si>
    <t>Земельный участок. Липецкая область, Липецкий район, с. Троицкое, ул. Гагарина, участок 68                                           884 кв.м.
Земли населенных пунктов для эксплуатации конторы</t>
  </si>
  <si>
    <t xml:space="preserve">884,00
</t>
  </si>
  <si>
    <t>Этаж-ность</t>
  </si>
  <si>
    <t>Недвижимое имущество казны- земельные участки.</t>
  </si>
  <si>
    <t>48:13:0000000:4009</t>
  </si>
  <si>
    <t>22449</t>
  </si>
  <si>
    <t>15627871,35</t>
  </si>
  <si>
    <t>07.06.2018 Выписка из ЕГРН 48:13:0000000:4009-48/004/2018-1   Основание: Постановление №118 от 24.04.2018г Администрации с/п Ленинский сельсовет</t>
  </si>
  <si>
    <t>Земельный участок, Липецкая область, Липецкий район, с. Пады, ул. Пушкина, 2г         13199+/-40 кв.м.
Земли населенных пунктов для размещения кладбищ</t>
  </si>
  <si>
    <t>Земельный участок, Липецкая область, Липецкий район, с. Троицкое, ул. Октябрьская, участок 16а                                22449+/-52 кв.м.
Земли населенных пунктов для размещения кладбищ</t>
  </si>
  <si>
    <t>48:13:0000000:3996</t>
  </si>
  <si>
    <t>9188483,85</t>
  </si>
  <si>
    <t xml:space="preserve">30.05.2018
Выписка из ЕГРН 48:13:0000000:3996-48/004/2018-1                             Основание: Постановление №117 от 24.04.2018г Администрации с/п Ленинский сельсовет
</t>
  </si>
  <si>
    <t xml:space="preserve">Земельный участок, Липецкая область, Липецкий район, с. Елецкое, ул. 1 Мая, 1б              19320+/-49 кв.м.
Земли населенных пунктов для размещения кладбищ
</t>
  </si>
  <si>
    <t>48:13:1230209:171</t>
  </si>
  <si>
    <t>15955615,20</t>
  </si>
  <si>
    <t xml:space="preserve">30.05.2018
Выписка из ЕГРН 48:13:1230209:171-48/004/2018-1                             Основание: Постановление №116 от 24.04.2018г Администрации с/п Ленинский сельсовет
</t>
  </si>
  <si>
    <t xml:space="preserve">Земельный участок, Липецкая область, Липецкий район, с. Ленино, ул. Ленина, 7а                 10804+/-51 кв.м.
Земли населенных пунктов для размещения кладбищ
</t>
  </si>
  <si>
    <t>48:13:0000000:3995</t>
  </si>
  <si>
    <t>7521204,60</t>
  </si>
  <si>
    <t xml:space="preserve">30.05.2018
Выписка из ЕГРН 48:13:0000000:3995-48/004/2018-1                             Основание: Постановление №119 от 24.04.2018г Администрации с/п Ленинский сельсовет
</t>
  </si>
  <si>
    <t xml:space="preserve">Земельный участок, Липецкая область, Липецкий район    17770+/-47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 сервиса
</t>
  </si>
  <si>
    <t>48:13:1550601:532</t>
  </si>
  <si>
    <t>3947605,50</t>
  </si>
  <si>
    <t xml:space="preserve">23.01.2017
Выписка из ЕГРН
48:13:1550601:532-48/001/2017-2
</t>
  </si>
  <si>
    <t>48:13:1550601:525</t>
  </si>
  <si>
    <t xml:space="preserve">Земельный участок, Липецкая область, Липецкий район                       7614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 сервиса
</t>
  </si>
  <si>
    <t>1691450,10</t>
  </si>
  <si>
    <t xml:space="preserve">23.01.2017
Выписка из ЕГРН
48:13:1550601:525-48/001/2017-2
</t>
  </si>
  <si>
    <t xml:space="preserve">Земельный участок, Липецкая область, Липецкий район    10846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
</t>
  </si>
  <si>
    <t>48:13:1550601:526</t>
  </si>
  <si>
    <t>2409438,90</t>
  </si>
  <si>
    <t xml:space="preserve">23.01.2017
Выписка из ЕГРН
48:13:1550601:526-48/001/2017-2
</t>
  </si>
  <si>
    <t>48:13:0000000:4195</t>
  </si>
  <si>
    <t>235298,7</t>
  </si>
  <si>
    <t xml:space="preserve">03.09.2018
Выписка из ЕГРН
48:13:0000000:4195-48/041/2018-1
</t>
  </si>
  <si>
    <t xml:space="preserve">Земельный участок, Липецкая область, Липецкий район, с. Троицкое, ул. Октябрьская, 81а     338+/-6 кв.м.
Земли населенных пунктов – для размещения здания котельной.
     </t>
  </si>
  <si>
    <t xml:space="preserve">Земельный участок, Липецкая область, Липецкий район, с. Ленино, ул. Ленина, 2б              4416+/-23 кв.м.
Земли населенных пунктов – для спортивно- досуговых комплексов, кинотеатров, библиотек.
</t>
  </si>
  <si>
    <t>48:13:1220113:16</t>
  </si>
  <si>
    <t>4136732,16</t>
  </si>
  <si>
    <t xml:space="preserve">19.06.2017
Выписка из ЕГРН
48:13:1220113:16-48/004/2017-1
</t>
  </si>
  <si>
    <t>48:13:1230233:32</t>
  </si>
  <si>
    <t xml:space="preserve">Земельный участок, Липецкая область, Липецкий район, с. Елецкое (пруд)                 35550+/-132 кв.м.
Земли населенных пунктов-для размещения водных объектов сельскохозяйственного назначения.
</t>
  </si>
  <si>
    <t>191637,36</t>
  </si>
  <si>
    <t xml:space="preserve">09.12.2011
Выписка из ЕГРН
48-48-01/149/2011-041
</t>
  </si>
  <si>
    <t xml:space="preserve">Земельный участок, Липецкая область, Липецкий район, с. Ленино, ул. Заовражная, 24а      2000+/-31 кв.м
Земли населенных пунктов- для ведения личного подсобного хозяйства.
</t>
  </si>
  <si>
    <t>48:13:1220139:1</t>
  </si>
  <si>
    <t xml:space="preserve">14.05.2015
Выписка из ЕГРН №48-48/004-48/004/018/2015-655/2
</t>
  </si>
  <si>
    <t>675960,00</t>
  </si>
  <si>
    <t xml:space="preserve">Земельный участок, Липецкая область, Липецкий район, с. Ленино                           1474+/-13 кв.м.
Земли населенных пунктов – для индивидуального жилищного строительства.
</t>
  </si>
  <si>
    <t>48:13:1530501:517</t>
  </si>
  <si>
    <t>424954,20</t>
  </si>
  <si>
    <t xml:space="preserve">23.05.2017
Выписка из ЕГРН
48:13:1530501:517-48/001/2017-3
</t>
  </si>
  <si>
    <t xml:space="preserve">Земельный участок, Липецкая область, Липецкий район, с. Ленино                            814+/-10 кв.м.
Земли населенных пунктов – для индивидуального жилищного строительства.
</t>
  </si>
  <si>
    <t>48:13:1530501:499</t>
  </si>
  <si>
    <t xml:space="preserve">24.05.2017
Выписка из ЕГРН
48:13:1530501:499-48/001/2017-3
</t>
  </si>
  <si>
    <t>234676,20</t>
  </si>
  <si>
    <t xml:space="preserve">Земельный участок, Липецкая область, Липецкий район, с. Ленино                           1315+/-13 кв.м.
Земли населенных пунктов – для индивидуального жилищного строительства.
</t>
  </si>
  <si>
    <t>48:13:1530501:520</t>
  </si>
  <si>
    <t>389493,30</t>
  </si>
  <si>
    <t xml:space="preserve">24.05.2017
Выписка из ЕГРН
48:13:1530501:520-48/001/2017-3
</t>
  </si>
  <si>
    <t xml:space="preserve">Земельный участок, Липецкая область, Липецкий район, с. Ленино                                    1111+/-12 кв.м.
Земли населенных пунктов – для индивидуального жилищного строительства.
</t>
  </si>
  <si>
    <t>48:13:1530501:402</t>
  </si>
  <si>
    <t>320301,30</t>
  </si>
  <si>
    <t xml:space="preserve">24.04.2017
Выписка из ЕГРН
48:13:1530501:402-48/001/2017-3
</t>
  </si>
  <si>
    <t xml:space="preserve">Земельный участок, Липецкая область, Липецкий район, с. Ленино                              1237+/-12 кв.м.
Земли населенных пунктов – для индивидуального жилищного строительства.
</t>
  </si>
  <si>
    <t>48:13:1530501:406</t>
  </si>
  <si>
    <t>356627,10</t>
  </si>
  <si>
    <t xml:space="preserve">24.04.2017
Выписка из ЕГРН
48:13:1530501:406-48/001/2017-3
</t>
  </si>
  <si>
    <t>48:13:1530501:399</t>
  </si>
  <si>
    <t xml:space="preserve">Земельный участок, Липецкая область, Липецкий район, с. Ленино                                1459+/- 13 кв.м.
Земли населенных пунктов – для индивидуального жилищного строительства.
</t>
  </si>
  <si>
    <t>420629,70</t>
  </si>
  <si>
    <t xml:space="preserve">24.04.2017
Выписка из ЕГРН
48:13:1530501:399-48/001/2017-3
</t>
  </si>
  <si>
    <t>48:13:1530501:416</t>
  </si>
  <si>
    <t xml:space="preserve">Земельный участок, Липецкая область, Липецкий район, с. Ленино                              1256+/-12 кв.м.
Земли населенных пунктов – для индивидуального жилищного строительства.
</t>
  </si>
  <si>
    <t>362104,80</t>
  </si>
  <si>
    <t xml:space="preserve">24.04.2017
Выписка из ЕГРН
48:13:1530501:416-48/001/2017-3
</t>
  </si>
  <si>
    <t xml:space="preserve">Земельный участок, Липецкая область, Липецкий район, с. Ленино                               811+/- 10 кв.м.
Земли населенных пунктов – для индивидуального жилищного строительства.
</t>
  </si>
  <si>
    <t>48:13:1530501:405</t>
  </si>
  <si>
    <t>233811,30</t>
  </si>
  <si>
    <t xml:space="preserve">24.04.2017
Выписка из ЕГРН
48:13:1530501:405-48/001/2017-3
</t>
  </si>
  <si>
    <t xml:space="preserve">Земельный участок, Липецкая область, Липецкий район, с. Ленино                              1322+/- 13 кв.м.
Земли населенных пунктов – для индивидуального жилищного строительства.
</t>
  </si>
  <si>
    <t>48:13:1530501:407</t>
  </si>
  <si>
    <t>381132,60</t>
  </si>
  <si>
    <t xml:space="preserve">24.04.2017
Выписка из ЕГРН
48:13:1530501:407-48/001/2017-3
</t>
  </si>
  <si>
    <t xml:space="preserve">Земельный участок, Липецкая область, Липецкий район, с. Ленино                                 1400+/-13 кв.м.
Земли населенных пунктов – для индивидуального жилищного строительства.
</t>
  </si>
  <si>
    <t>48:13:1530501:415</t>
  </si>
  <si>
    <t>403620,00</t>
  </si>
  <si>
    <t xml:space="preserve">24.04.2017
Выписка из ЕГРН
48:13:1530501:415-48/001/2017-3
</t>
  </si>
  <si>
    <t>48:13:1530501:401</t>
  </si>
  <si>
    <t xml:space="preserve">Земельный участок, Липецкая область, Липецкий район, с. Ленино                                  1282+/-13 кв.м
Земли населенных пунктов – для индивидуального жилищного строительства.
</t>
  </si>
  <si>
    <t>369600,60</t>
  </si>
  <si>
    <t xml:space="preserve">24.04.2017
Выписка из ЕГРН
48:13:1530501:401-48/001/2017-3
</t>
  </si>
  <si>
    <t xml:space="preserve">Земельный участок, Липецкая область, Липецкий район, с. Ленино                                   1512+/-14 кв.м.
Земли населенных пунктов – для индивидуального жилищного строительства.
</t>
  </si>
  <si>
    <t>48:13:1530501:408</t>
  </si>
  <si>
    <t>435909,60</t>
  </si>
  <si>
    <t xml:space="preserve">24.04.2017
Выписка из ЕГРН
48:13:1530501:408-48/001/2017-3
</t>
  </si>
  <si>
    <t>48:13:1530501:409</t>
  </si>
  <si>
    <t xml:space="preserve">Земельный участок, Липецкая область, Липецкий район, с. Ленино                               884+/-10 кв.м.
Земли населенных пунктов – для индивидуального жилищного строительства.
</t>
  </si>
  <si>
    <t>254857,20</t>
  </si>
  <si>
    <t xml:space="preserve">24.04.2017
Выписка из ЕГРН
48:13:1530501:409-48/001/2017-3
</t>
  </si>
  <si>
    <t>48:13:1530501:411</t>
  </si>
  <si>
    <t xml:space="preserve">Земельный участок, Липецкая область, Липецкий район, с. Ленино                                 1496+/-14 кв.м.
Земли населенных пунктов – для индивидуального жилищного строительства.
</t>
  </si>
  <si>
    <t>431296,80</t>
  </si>
  <si>
    <t xml:space="preserve">24.04.2017
Выписка из ЕГРН
48:13:1530501:411-48/001/2017-3
</t>
  </si>
  <si>
    <t>48:13:1530501:410</t>
  </si>
  <si>
    <t xml:space="preserve">Земельный участок, Липецкая область, Липецкий район, с. Ленино                              716+/-9 кв.м.
Земли населенных пунктов – для индивидуального жилищного строительства.
</t>
  </si>
  <si>
    <t>206422,80</t>
  </si>
  <si>
    <t xml:space="preserve">24.04.2017
Выписка из ЕГРН
48:13:1530501:410-48/001/2017-3
</t>
  </si>
  <si>
    <t>48:13:1530501:404</t>
  </si>
  <si>
    <t xml:space="preserve">Земельный участок, Липецкая область, Липецкий район, с. Ленино                               1353+/-13 кв.м.
Земли населенных пунктов – для индивидуального жилищного строительства.
</t>
  </si>
  <si>
    <t>390069,90</t>
  </si>
  <si>
    <t xml:space="preserve">24.04.2017
Выписка из ЕГРН
48:13:1530501:404-48/001/2017-3
</t>
  </si>
  <si>
    <t xml:space="preserve">Земельный участок, Липецкая область, Липецкий район, с. Ленино                                1383+/-13 кв.м.
Земли населенных пунктов – для индивидуального жилищного строительства.
</t>
  </si>
  <si>
    <t>48:13:1530501:403</t>
  </si>
  <si>
    <t>398718,90</t>
  </si>
  <si>
    <t>398718,00</t>
  </si>
  <si>
    <t xml:space="preserve">24.04.2017
Выписка из ЕГРН
48:13:1530501:403-48/001/2017-3
</t>
  </si>
  <si>
    <t>48:13:1530501:419</t>
  </si>
  <si>
    <t xml:space="preserve">24.04.2017
Выписка из ЕГРН
48:13:1530501:419-48/001/2017-3
</t>
  </si>
  <si>
    <t>48:13:1530501:418</t>
  </si>
  <si>
    <t>48:13:1530501:417</t>
  </si>
  <si>
    <t>48:13:1530501:400</t>
  </si>
  <si>
    <t>48:13:1530501:414</t>
  </si>
  <si>
    <t>48:13:1530501:413</t>
  </si>
  <si>
    <t xml:space="preserve">Земельный участок, Липецкая область, Липецкий район, с. Ленино                             1400+/-13 кв.м.
Земли населенных пунктов – для индивидуального жилищного строительства.
</t>
  </si>
  <si>
    <t xml:space="preserve">Земельный участок, Липецкая область, Липецкий район, с. Ленино                                1400+/-13 кв.м.
Земли населенных пунктов – для индивидуального жилищного строительства.
</t>
  </si>
  <si>
    <t xml:space="preserve">24.04.2017
Выписка из ЕГРН
48:13:1530501:418-48/001/2017-3
</t>
  </si>
  <si>
    <t xml:space="preserve">24.04.2017
Выписка из ЕГРН
48:13:1530501:417-48/001/2017-3
</t>
  </si>
  <si>
    <t xml:space="preserve">24.04.2017
Выписка из ЕГРН
48:13:1530501:400-48/001/2017-3
</t>
  </si>
  <si>
    <t xml:space="preserve">Земельный участок, Липецкая область, Липецкий район, с. Ленино                                1336+/-13 кв.м.
Земли населенных пунктов – для индивидуального жилищного строительства.
</t>
  </si>
  <si>
    <t>385168,80</t>
  </si>
  <si>
    <t xml:space="preserve">Земельный участок, Липецкая область, Липецкий район, с. Ленино                               1498+/-14 кв.м.
Земли населенных пунктов – для индивидуального жилищного строительства.
</t>
  </si>
  <si>
    <t>431873,40</t>
  </si>
  <si>
    <t xml:space="preserve">24.04.2017
Выписка из ЕГРН
48:13:1530501:414-48/001/2017-3
</t>
  </si>
  <si>
    <t xml:space="preserve">Земельный участок, Липецкая область, Липецкий район, с. Ленино                                960+/-11 кв.м.
Земли населенных пунктов – для индивидуального жилищного строительства.
</t>
  </si>
  <si>
    <t>276768,00</t>
  </si>
  <si>
    <t xml:space="preserve">24.04.2017
Выписка из ЕГРН
48:13:1530501:413-48/001/2017-3
</t>
  </si>
  <si>
    <t>48:13:1530501:423</t>
  </si>
  <si>
    <t xml:space="preserve">24.04.2017
Выписка из ЕГРН
48:13:1530501:423-48/001/2017-3
</t>
  </si>
  <si>
    <t>48:13:1530501:422</t>
  </si>
  <si>
    <t>48:13:1530501:421</t>
  </si>
  <si>
    <t>48:13:1530501:420</t>
  </si>
  <si>
    <t>48:13:1530501:75</t>
  </si>
  <si>
    <t xml:space="preserve">Земельный участок, Липецкая область, Липецкий район, с. Ленино                                 968+/-11 кв.м.
Земли населенных пунктов – для индивидуального жилищного строительства.
</t>
  </si>
  <si>
    <t>279074,40</t>
  </si>
  <si>
    <t>279074,00</t>
  </si>
  <si>
    <t xml:space="preserve">24.04.2017
Выписка из ЕГРН
48:13:1530501:422-48/001/2017-3
</t>
  </si>
  <si>
    <t xml:space="preserve">24.04.2017
Выписка из ЕГРН
48:13:1530501:421-48/001/2017-3
</t>
  </si>
  <si>
    <t xml:space="preserve">24.04.2017
Выписка из ЕГРН
48:13:1530501:420-48/001/2017-3
</t>
  </si>
  <si>
    <t xml:space="preserve">14.10.2011
Свидетельство
48-48-04/010/2011-845
</t>
  </si>
  <si>
    <t xml:space="preserve">Земельный участок, Липецкая область, Липецкий район, с. Ленино                              1446+/-13 кв.м.
Земли населенных пунктов – для индивидуального жилищного строительства.
</t>
  </si>
  <si>
    <t>416881,80</t>
  </si>
  <si>
    <t xml:space="preserve">Земельный участок, Липецкая область, Липецкий район, с. Ленино                               1468+/-13 кв.м.
Земли населенных пунктов – для индивидуального жилищного строительства.
</t>
  </si>
  <si>
    <t>423224,40</t>
  </si>
  <si>
    <t xml:space="preserve">Земельный участок, Липецкая область, Липецкий район, с. Ленино                                97160+/-218 кв.м.
Земли населенных пунктов – для индивидуального жилищного строительства.
</t>
  </si>
  <si>
    <t>32838136,80</t>
  </si>
  <si>
    <t>48:13:1230204:18</t>
  </si>
  <si>
    <t>220688,00</t>
  </si>
  <si>
    <t xml:space="preserve">Земельный участок, Липецкая область, Липецкий район, с. Елецкое, ул. Новая, 30б         1040+/-23 кв.м.
Земли населенных пунктов – для индивидуального жилищного строительства.
</t>
  </si>
  <si>
    <t xml:space="preserve">18.04.2014
Свидетельство
48-48-01/062/2014-102
</t>
  </si>
  <si>
    <t xml:space="preserve">Земельный участок, Липецкая область, Липецкий район, с. Троицкое                             2754+/-18 кв.м.
Земли населенных пунктов -для сельскохозяйственного использования
</t>
  </si>
  <si>
    <t>48:13:1530401:301</t>
  </si>
  <si>
    <t>14844,06</t>
  </si>
  <si>
    <t xml:space="preserve">20.11.2018
Выписка из ЕГРН
48:13:1530401:301-48/073/2018-3
</t>
  </si>
  <si>
    <t>48:13:1530401:305</t>
  </si>
  <si>
    <t xml:space="preserve">12.11.2018
Выписка из ЕГРН
48:13:1530401:305-48/041/2018-1
</t>
  </si>
  <si>
    <t xml:space="preserve">Земельный участок, Липецкая область, Липецкий район, с. Троицкое, ул. Гагарина, 76 (общежитие)                    416+/-7 кв.м.
Земли населенных пунктов- для размещения объектов социального и коммунально-бытового назначения
</t>
  </si>
  <si>
    <t>48:13:1250113:35</t>
  </si>
  <si>
    <t>1661861,76</t>
  </si>
  <si>
    <t>867950,72</t>
  </si>
  <si>
    <t xml:space="preserve">20.12.2016
Выписка из ЕГРН
48-48/004-48/004/014/2016-448/1
</t>
  </si>
  <si>
    <t xml:space="preserve">Земельный участок, Липецкая область, Липецкий район, с. Троицкое                         2783+/-18 кв.м.
Земли населенных пунктов -для сельскохозяйственного использования
</t>
  </si>
  <si>
    <t>48:13:1530401:303</t>
  </si>
  <si>
    <t>15000,37</t>
  </si>
  <si>
    <t xml:space="preserve">12.11.2018
Выписка из ЕГРН
48:13:1530401:303-48/073/2018-3
</t>
  </si>
  <si>
    <t xml:space="preserve">Земельный участок, Липецкая область, Липецкий район, с/п Ленинский сельсовет      13000+/-998 кв.м.
Земли сельскохозяйственного назначения- для сельскохозяйственного производства
</t>
  </si>
  <si>
    <t>48:13:1530501:252</t>
  </si>
  <si>
    <t>70250,70</t>
  </si>
  <si>
    <t xml:space="preserve">18.07.2017
Выписка из ЕГРН
48:13:1530501:252-48/004/2017-1
</t>
  </si>
  <si>
    <t xml:space="preserve">Земельный участок, Липецкая область, Липецкий район, с. Ленино                           1419+/- 13кв.м.
Земли населенных пунктов- для индивидуального жилищного строительства
</t>
  </si>
  <si>
    <t>48:13:1530501:412</t>
  </si>
  <si>
    <t>409097,70</t>
  </si>
  <si>
    <t xml:space="preserve">24.04.2017
Выписка из ЕГРН
48:13:1530501:412-48/001/2017-3
</t>
  </si>
  <si>
    <t xml:space="preserve">Земельный участок, Липецкая область, Липецкий район, с. Троицкое, ул. Октябрьская, уч. №83 а                                311+/-6 кв.м.
Земли населенных пунктов- для размещения объектов жилищно-коммунального хозяйства (котельная)
</t>
  </si>
  <si>
    <t>48:13:1250201:42</t>
  </si>
  <si>
    <t>255383,87</t>
  </si>
  <si>
    <t xml:space="preserve">01.04.2016
Выписка из ЕГРН
48-48/004-48/004/007/2016-891/1
</t>
  </si>
  <si>
    <t xml:space="preserve">Земельный участок, Липецкая область, Липецкий район, с. Ленино                            473+/-8 кв.м.
Земли населенных пунктов- под строительство жилого дома
</t>
  </si>
  <si>
    <t>48:13:1220105:276</t>
  </si>
  <si>
    <t xml:space="preserve">08.11.2017
Выписка из ЕГРН
48:13:1220105:276-48/004/2017-3
</t>
  </si>
  <si>
    <t>159864,54</t>
  </si>
  <si>
    <t xml:space="preserve">Земельный участок, Липецкая область, Липецкий район, с. Троицкое                          1295+/-13 кв.м.
Земли населенных пунктов- размещение индивидуального  жилого дома
</t>
  </si>
  <si>
    <t>48:13:1530401:128</t>
  </si>
  <si>
    <t xml:space="preserve">31.10.2017
Выписка из ЕГРН
48:13:1530401:128-48/001/2017-3
</t>
  </si>
  <si>
    <t>429965,90</t>
  </si>
  <si>
    <t xml:space="preserve">Земельный участок, Липецкая область, Липецкий район, с. Троицкое                           1295+/-13 кв.м.
Земли населенных пунктов- размещение индивидуального  жилого дома
</t>
  </si>
  <si>
    <t xml:space="preserve">Земельный участок, Липецкая область, Липецкий район, с. Троицкое                            1295+/-13 кв.м.
Земли населенных пунктов- размещение индивидуального  жилого дома
</t>
  </si>
  <si>
    <t>48:13:1530401:131</t>
  </si>
  <si>
    <t>48:13:1530401:129</t>
  </si>
  <si>
    <t>48:13:1530401:126</t>
  </si>
  <si>
    <t>48:13:1530401:130</t>
  </si>
  <si>
    <t>0,0</t>
  </si>
  <si>
    <t xml:space="preserve">07.11.2017
Выписка из ЕГРН
48:13:1530401:131-48/001/2017-3
</t>
  </si>
  <si>
    <t xml:space="preserve">31.10.2017
Выписка из ЕГРН
48:13:1530401:129-48/001/2017-3
</t>
  </si>
  <si>
    <t>428969,84</t>
  </si>
  <si>
    <t xml:space="preserve">07.11.2017
Выписка из ЕГРН
48:13:1530401:126-48/001/2017-3
</t>
  </si>
  <si>
    <t xml:space="preserve">07.11.2017
Выписка из ЕГРН
48:13:1530401:130-48/001/2017-3
</t>
  </si>
  <si>
    <t xml:space="preserve">Земельный участок, Липецкая область, Липецкий район, с. Троицкое                         1292+/-13 кв.м.
Земли населенных пунктов- размещение индивидуального  жилого дома
</t>
  </si>
  <si>
    <t xml:space="preserve">Земельный участок, Липецкая область, Липецкий район, с. Троицкое                              1168+/-12 кв.м.
Земли населенных пунктов- размещение индивидуального  жилого дома
</t>
  </si>
  <si>
    <t>48:13:1530401:108</t>
  </si>
  <si>
    <t>387799,36</t>
  </si>
  <si>
    <t xml:space="preserve">31.10.2017
Выписка из ЕГРН
48:13:1530401:108-48/001/2017-3
</t>
  </si>
  <si>
    <t xml:space="preserve">Земельный участок, Липецкая область, Липецкий район, с. Троицкое                         1247+/-12 кв.м.
Земли населенных пунктов- размещение индивидуального  жилого дома
</t>
  </si>
  <si>
    <t>48:13:1530401:132</t>
  </si>
  <si>
    <t>414028,94</t>
  </si>
  <si>
    <t xml:space="preserve">31.10.2017
Выписка из ЕГРН
48:13:1530401:132-48/001/2017-3
</t>
  </si>
  <si>
    <t xml:space="preserve">Земельный участок, Липецкая область, Липецкий район, с. Троицкое                          687+/-9 кв.м.
Земли населенных пунктов- размещение индивидуального  жилого дома
</t>
  </si>
  <si>
    <t>48:13:1530401:110</t>
  </si>
  <si>
    <t xml:space="preserve">31.10.2017
Выписка из ЕГРН
48:13:1530401:110-48/001/2017-3
</t>
  </si>
  <si>
    <t>228097,74</t>
  </si>
  <si>
    <t xml:space="preserve">Земельный участок, Липецкая область, Липецкий район, с. Троицкое                           1499+/-14 кв.м.
Земли населенных пунктов- размещение индивидуального  жилого дома
</t>
  </si>
  <si>
    <t>48:13:1530401:127</t>
  </si>
  <si>
    <t>497697,98</t>
  </si>
  <si>
    <t xml:space="preserve">31.10.2017
Выписка из ЕГРН
48:13:1530401:127-48/001/2017-3
</t>
  </si>
  <si>
    <t xml:space="preserve">Земельный участок, Липецкая область, Липецкий район, с. Ленино                         84612+/-102 кв.м.
Земли населенных пунктов- для жилищного строительства (дороги Тучков)
</t>
  </si>
  <si>
    <t>48:13:1550501:978</t>
  </si>
  <si>
    <t>28597163,76</t>
  </si>
  <si>
    <t xml:space="preserve">24.03.2016
Выписка из ЕГРН
48:13:1550501:978-48/004/007/2016-718/2
</t>
  </si>
  <si>
    <t xml:space="preserve">Земельный участок, Липецкая область, Липецкий район, с. Ленино, ул. Молодежная, 123а  6877+/-82 кв.м.
Земли населенных пунктов- для  размещения спортивной площадки
</t>
  </si>
  <si>
    <t>48:13:1220127:16</t>
  </si>
  <si>
    <t>6442098,52</t>
  </si>
  <si>
    <t xml:space="preserve">26.02.2019
Выписка из ЕГРН
48:13:1220127:16-48/041/2019-3
</t>
  </si>
  <si>
    <t>48:13:1530401:306</t>
  </si>
  <si>
    <t xml:space="preserve">Земельный участок, Липецкая область, Липецкий район      1400+/-13 кв.м.
Земли населенных пунктов – для индивидуального жилищного строительства
</t>
  </si>
  <si>
    <t>48:13:1530501:492</t>
  </si>
  <si>
    <t xml:space="preserve">Земельный участок, Липецкая область, Липецкий район, с. Ленино, ул. Ленина, д.3       1500+/- 27 кв.м.
Земли населенных пунктов- для ведения личного подсобного хозяйства (церковный дом)
</t>
  </si>
  <si>
    <t>48:13:1220126:5</t>
  </si>
  <si>
    <t>53010,00</t>
  </si>
  <si>
    <t xml:space="preserve">22.08.2016
Выписка из ЕГРН
48-48/004-48/004/011/2016-525/1
</t>
  </si>
  <si>
    <t xml:space="preserve">Земельный участок, Липецкая область, Липецкий район, с/п Ленинский сельсовет      1303+/-13 кв.м.
Земли населенных пунктов- для индивидуального жилищного строительства
</t>
  </si>
  <si>
    <t>48:13:1530501:493</t>
  </si>
  <si>
    <t>375654,90</t>
  </si>
  <si>
    <t xml:space="preserve">27.12.2018
Выписка из ЕГРН
48:13:1530501:493-48/073/2018-3
</t>
  </si>
  <si>
    <t xml:space="preserve">Земельный участок, Липецкая область, Липецкий район, с/п Ленинский сельсовет         866+/-10 кв.м.
Земли населенных пунктов- для индивидуального жилищного строительства
</t>
  </si>
  <si>
    <t>48:13:1530501:496</t>
  </si>
  <si>
    <t>249667,80</t>
  </si>
  <si>
    <t xml:space="preserve">10.01.2019
Выписка из ЕГРН
48:13:1530501:496-48/073/2019-3
</t>
  </si>
  <si>
    <t xml:space="preserve">Земельный участок, Липецкая область, Липецкий район, с/п Ленинский сельсовет        1478+/-13 кв.м.
Земли населенных пунктов- для индивидуального жилищного строительства
</t>
  </si>
  <si>
    <t>48:13:1530501:490</t>
  </si>
  <si>
    <t>426107,40</t>
  </si>
  <si>
    <t xml:space="preserve">27.12.2018
Выписка из ЕГРН
48:13:1530501:490-48/073/2018-3
</t>
  </si>
  <si>
    <t xml:space="preserve">Земельный участок, Липецкая область, Липецкий район, с/п Ленинский сельсовет       1500+/-14 кв.м.
Земли населенных пунктов- для индивидуального жилищного строительства
</t>
  </si>
  <si>
    <t>48:13:1530501:491</t>
  </si>
  <si>
    <t>432450,00</t>
  </si>
  <si>
    <t xml:space="preserve">27.12.2018
Выписка из ЕГРН
48:13:1530501:491-48/073/2018-3
</t>
  </si>
  <si>
    <t xml:space="preserve">Земельный участок, Липецкая область, Липецкий район, с/п Ленинский сельсовет          1418+/-13 кв.м.
Земли населенных пунктов- для индивидуального жилищного строительства
</t>
  </si>
  <si>
    <t>48:13:1530501:444</t>
  </si>
  <si>
    <t>408809,40</t>
  </si>
  <si>
    <t xml:space="preserve">28.12.2018
Выписка из ЕГРН
48:13:1530501:444-48/073/2018-3
</t>
  </si>
  <si>
    <t xml:space="preserve">Земельный участок, Липецкая область, Липецкий район, с/п Ленинский сельсовет         1426+/-13 кв.м.
Земли населенных пунктов- для индивидуального жилищного строительства
</t>
  </si>
  <si>
    <t>48:13:1530501:489</t>
  </si>
  <si>
    <t>411115,80</t>
  </si>
  <si>
    <t xml:space="preserve">04.01.2019
Выписка из ЕГРН
48:13:1530501:489-48/073/2018-3
</t>
  </si>
  <si>
    <t xml:space="preserve">Земельный участок, Липецкая область, Липецкий район, с/п Ленинский сельсовет, с. Ленино                            1276+/-13 кв.м.
Земли населенных пунктов- для индивидуального жилищного строительства
</t>
  </si>
  <si>
    <t>48:13:1530501:614</t>
  </si>
  <si>
    <t>431262,48</t>
  </si>
  <si>
    <t xml:space="preserve">06.06.2018
Выписка из ЕГРН
48:13:1530501:614-48/001/2018-5
</t>
  </si>
  <si>
    <t>48:13:1530501:603</t>
  </si>
  <si>
    <t xml:space="preserve">Земельный участок, Липецкая область, Липецкий район, с/п Ленинский сельсовет, с. Ленино                             1469+/-13 кв.м.
Земли населенных пунктов- для индивидуального жилищного строительства
</t>
  </si>
  <si>
    <t>48:13:1530501:616</t>
  </si>
  <si>
    <t>496492,62</t>
  </si>
  <si>
    <t xml:space="preserve">06.06.2018
Выписка из ЕГРН
48:13:1530501:616-48/001/2018-5
</t>
  </si>
  <si>
    <t xml:space="preserve">Земельный участок, Липецкая область, Липецкий район, с/п Ленинский сельсовет, с. Ленино                           1417+/-13 кв.м.
Земли населенных пунктов- для индивидуального жилищного строительства
</t>
  </si>
  <si>
    <t xml:space="preserve">06.06.2018
Выписка из ЕГРН
48:13:1530501:603-48/001/2018-5
</t>
  </si>
  <si>
    <t>478917,66</t>
  </si>
  <si>
    <t xml:space="preserve">Земельный участок, Липецкая область, Липецкий район, с/п Ленинский сельсовет, с. Ленино                            1454+/-13 кв.м.
Земли населенных пунктов- для индивидуального жилищного строительства
</t>
  </si>
  <si>
    <t>48:13:1530501:602</t>
  </si>
  <si>
    <t>491422,92</t>
  </si>
  <si>
    <t xml:space="preserve">Земельный участок, Липецкая область, Липецкий район, с/п Ленинский сельсовет, с. Ленино                           1050+/-11 кв.м.
Земли населенных пунктов- для индивидуального жилищного строительства
</t>
  </si>
  <si>
    <t>48:13:1530501:615</t>
  </si>
  <si>
    <t>354879,00</t>
  </si>
  <si>
    <t xml:space="preserve">06.06.2018
Выписка из ЕГРН
48:13:1530501:615-48/001/2018-5
</t>
  </si>
  <si>
    <t xml:space="preserve">Земельный участок, Липецкая область, Липецкий район, с/п Ленинский сельсовет, с. Ленино                           1500+/-14 кв.м.
Земли населенных пунктов- для индивидуального жилищного строительства
</t>
  </si>
  <si>
    <t>48:13:1530501:604</t>
  </si>
  <si>
    <t>506970,00</t>
  </si>
  <si>
    <t xml:space="preserve">06.06.2018
Выписка из ЕГРН
48:13:1530501:604-48/001/2018-5
</t>
  </si>
  <si>
    <t xml:space="preserve">Земельный участок, Липецкая область, Липецкий район, с/п Ленинский сельсовет, с. Ленино                             812+/-10 кв.м.
Земли населенных пунктов- для индивидуального жилищного строительства
</t>
  </si>
  <si>
    <t>48:13:1530501:601</t>
  </si>
  <si>
    <t>274439,76</t>
  </si>
  <si>
    <t xml:space="preserve">06.06.2018
Выписка из ЕГРН
48:13:1530501:601-48/001/2018-5
</t>
  </si>
  <si>
    <t xml:space="preserve">Земельный участок, Липецкая область, Липецкий район, с/п Ленинский сельсовет, с. Ленино                            1200+/-12 кв.м.
Земли населенных пунктов- для индивидуального жилищного строительства
</t>
  </si>
  <si>
    <t>48:13:1530501:613</t>
  </si>
  <si>
    <t>405576,00</t>
  </si>
  <si>
    <t xml:space="preserve">06.06.2018
Выписка из ЕГРН
48:13:1530501:613-48/001/2018-5
</t>
  </si>
  <si>
    <t xml:space="preserve">Земельный участок, Липецкая область, Липецкий район, с/п Ленинский сельсовет, с. Ленино                           1148+/-12 кв.м.
Земли населенных пунктов- для индивидуального жилищного строительства
</t>
  </si>
  <si>
    <t>48:13:1530501:605</t>
  </si>
  <si>
    <t>388001,04</t>
  </si>
  <si>
    <t xml:space="preserve">06.06.2018
Выписка из ЕГРН
48:13:1530501:605-48/001/2018-5
</t>
  </si>
  <si>
    <t xml:space="preserve">Земельный участок, Липецкая область, Липецкий район, с/п Ленинский сельсовет, с. Троицкое, ул. Ленинская, 25б 2585+/-36 кв.м.
Земли населенных пунктов- для ведения личного подсобного хозяйства
</t>
  </si>
  <si>
    <t>48:13:1250205:11</t>
  </si>
  <si>
    <t>858271,70</t>
  </si>
  <si>
    <t xml:space="preserve">13.09.2017
Выписка из ЕГРН
48:13:1250205:11-48/004/2017-2
</t>
  </si>
  <si>
    <t xml:space="preserve">Земельный участок, Липецкая область, Липецкий район, с/п Ленинский сельсовет, с. Троицкое                         11186+/-37 кв.м.
Земли населенных пунктов- для сельскохозяйственного использования
</t>
  </si>
  <si>
    <t>48:13:1530401:151</t>
  </si>
  <si>
    <t>60292,54</t>
  </si>
  <si>
    <t xml:space="preserve">12.10.2018
Выписка из ЕГРН
48:13:1530401:151-48/073/2018-3
</t>
  </si>
  <si>
    <t xml:space="preserve">Земельный участок, Липецкая область, Липецкий район, с/п Ленинский сельсовет, с. Ленино                             6356,616 кв.м.
Земли сельскохозяйственного назначения- для сельскохозяйственного производства
</t>
  </si>
  <si>
    <t>48:13:1550601:421</t>
  </si>
  <si>
    <t xml:space="preserve">27.11.2017
Выписка из ЕГРН
48:13:1550601:421-48/004/2017-13
</t>
  </si>
  <si>
    <t>37116,28</t>
  </si>
  <si>
    <t xml:space="preserve">Земельный участок, Липецкая область, Липецкий район, с/п Ленинский сельсовет, с. Троицкое                       2699+/-18 кв.м.
Земли населенных пунктов- для сельскохозяйственного использования
</t>
  </si>
  <si>
    <t>48:13:1530401:149</t>
  </si>
  <si>
    <t>14547,61</t>
  </si>
  <si>
    <t xml:space="preserve">17.10.2018
Выписка из ЕГРН
48:13:1530401:149-48/073/2018-3
</t>
  </si>
  <si>
    <t xml:space="preserve">Земельный участок, Липецкая область, Липецкий район, с. Ленино, ул. Молодежная (стадион)                        6735+/-29 кв.м.
Земли населенных пунктов- для  размещения спортивной площадки
</t>
  </si>
  <si>
    <t>48:13:1220127:244</t>
  </si>
  <si>
    <t>6309078,60</t>
  </si>
  <si>
    <t xml:space="preserve">26.02.2019
Выписка из ЕГРН
48:13:1220127:244-48/041/2019-3
</t>
  </si>
  <si>
    <t>Земельный участок, Липецкая область, Липецкий район, с/п Ленинский сельсовет, с. Ленино                               994+/-22 м2 Земли населенных пунктов для жилищного строительства</t>
  </si>
  <si>
    <t>48:13:1550501:190</t>
  </si>
  <si>
    <t>335952,12</t>
  </si>
  <si>
    <t xml:space="preserve">16.07.2019
Выписка из ЕГРН
48:13:1550501:190-48/073/2019-4
</t>
  </si>
  <si>
    <t xml:space="preserve">01.02.2019
Выписка из ЕГРН
48:13:1530401:306-48/041/2019-1
</t>
  </si>
  <si>
    <t xml:space="preserve">29.12.2018
Выписка из ЕГРН
48:13:1530501:492-48/073/2018-3
</t>
  </si>
  <si>
    <t xml:space="preserve">Земельный участок, Липецкая область, Липецкий район, с/п Ленинский сельсовет ,           с. Ленино                              1484+/-13 кв.м                      Земли населенных пунктов   для индивидуального жилищного строительства        </t>
  </si>
  <si>
    <t>48:13:1530501:610</t>
  </si>
  <si>
    <t>501562,32</t>
  </si>
  <si>
    <t>26.12.2019                                  Выписка из ЕГРН 48:13:1530501:610-48/073/2019-4</t>
  </si>
  <si>
    <t xml:space="preserve">Земельный участок, Липецкая область, Липецкий район, с/п Ленинский сельсовет ,           с. Ленино                              4117+/-22 кв.м                      Земли населенных пунктов   для индивидуального жилищного строительства </t>
  </si>
  <si>
    <t>48:13:1530501:303</t>
  </si>
  <si>
    <t>1391463,66</t>
  </si>
  <si>
    <t>26.12.2019                                   Выписка из ЕГРН  48:13:1530501:303-48/073/2019-4</t>
  </si>
  <si>
    <t xml:space="preserve">Земельный участок, Липецкая область, Липецкий район, с/п Ленинский сельсовет ,           с. Ленино                              1461+/-13 кв.м                      Земли населенных пунктов   для индивидуального жилищного строительства </t>
  </si>
  <si>
    <t>48:13:1530501:606</t>
  </si>
  <si>
    <t>493788,78</t>
  </si>
  <si>
    <t>23.12.2019                                   Выписка из ЕГРН 48:13:1530501:606-48/073/2019-4</t>
  </si>
  <si>
    <t xml:space="preserve">Земельный участок, Липецкая область, Липецкий район, с/п Ленинский сельсовет ,           с. Ленино                              1500+/-14 кв.м                      Земли населенных пунктов   для индивидуального жилищного строительства </t>
  </si>
  <si>
    <t>48:13:1530501:607</t>
  </si>
  <si>
    <t>23.12.2019                                   Выписка из ЕГРН 48:13:1530501:607-48/073/2019-4</t>
  </si>
  <si>
    <t xml:space="preserve">Земельный участок, Липецкая область, Липецкий район, с/п Ленинский сельсовет ,           с. Ленино                              1431+/-13 кв.м                      Земли населенных пунктов   для индивидуального жилищного строительства </t>
  </si>
  <si>
    <t>48:13:1530501:609</t>
  </si>
  <si>
    <t>483649,38</t>
  </si>
  <si>
    <t>23.12.2019                                   Выписка из ЕГРН 48:13:1530501:609-48/073/2019-4</t>
  </si>
  <si>
    <t>Земельный участок, Липецкая область, Липецкий район, с/п Ленинский сельсовет ,           с. Ленино                              1200+/-12 кв.м                      Земли населенных пунктов   для индивидуального жилищного строительства</t>
  </si>
  <si>
    <t>48:13:1530501:612</t>
  </si>
  <si>
    <t>23.12.2019                                   Выписка из ЕГРН 48:13:1530501:612-48/073/2019-4</t>
  </si>
  <si>
    <t>48:13:1220131:93</t>
  </si>
  <si>
    <t>403886,10</t>
  </si>
  <si>
    <t>Земельный участок, Липецкая область, Липецкий район, с/п Ленинский сельсовет ,           с. Ленино, ул. Юбилейная, участок 19                             1195+/-12 кв.м                      Земли населенных пунктов   для приусадебного участка  личного подсобного хозяйства</t>
  </si>
  <si>
    <t>27.03.2020                                   Выписка из ЕГРН 48:13:1220131:93-48/041/2020-1</t>
  </si>
  <si>
    <t>Земельный участок, Липецкая область, Липецкий район, с/п Ленинский сельсовет ,           с. Троицкое, ул. Гагарина, участок 62                             397+/-7 кв.м                      Земли населенных пунктов   для   личного подсобного хозяйства</t>
  </si>
  <si>
    <t>48:13:1250223:34</t>
  </si>
  <si>
    <t>131811,94</t>
  </si>
  <si>
    <t>27.03.2020                                   Выписка из ЕГРН 48:13:1250223:34-48/041/2020-1</t>
  </si>
  <si>
    <t>48:13:0000000:  3146</t>
  </si>
  <si>
    <t>Земельный участок, Липецкая область, Липецкий район, с/п Ленинский сельсовет ,           с. Троицкое, ул. Гагарина, участок 40                             472+/-8 кв.м                      Земли населенных пунктов   для   личного подсобного хозяйства</t>
  </si>
  <si>
    <t>114648,80</t>
  </si>
  <si>
    <t>27.03.2020                                   Выписка из ЕГРН 48:13:0000000:3146-48/041/2020-1</t>
  </si>
  <si>
    <t>Движимое имущество- транспортные средства</t>
  </si>
  <si>
    <t>Наименование, модель,           регистрационный знак</t>
  </si>
  <si>
    <t>Инвентарный номер</t>
  </si>
  <si>
    <t>Год выпуска</t>
  </si>
  <si>
    <t>Срок использования общий (лет)</t>
  </si>
  <si>
    <t>Остаточная стоимость</t>
  </si>
  <si>
    <t>Срок использования в данном учреждении (лет)</t>
  </si>
  <si>
    <t xml:space="preserve">Автомобиль LADA 210740,2107
К 041 АУ 48
</t>
  </si>
  <si>
    <t>108000000000216</t>
  </si>
  <si>
    <t xml:space="preserve">Автомобиль CHEVROLET NIVA 212300-55
М 295 МХ 48
</t>
  </si>
  <si>
    <t>101350000000002</t>
  </si>
  <si>
    <t xml:space="preserve">Автомобиль UAZ PATRIOT (УАЗ ПАТРИОТ) 
О 413 ЕВ
</t>
  </si>
  <si>
    <t>101350000000005</t>
  </si>
  <si>
    <t>101350000000006</t>
  </si>
  <si>
    <t>6 ( с 21.07.2014)</t>
  </si>
  <si>
    <t>2 ( с 23.08.2018)</t>
  </si>
  <si>
    <t>1 ( с 10.01.2019)</t>
  </si>
  <si>
    <t>Движимое имущество казна - транспортные средства</t>
  </si>
  <si>
    <t xml:space="preserve">Погрузочно-уборочная машина ПУМ-4853 (на базе трактора Баларус 82.1)
3 48 УН 2342
</t>
  </si>
  <si>
    <t xml:space="preserve">101350000000004               </t>
  </si>
  <si>
    <t>2 (с 24.01.2018)</t>
  </si>
  <si>
    <t xml:space="preserve">Машина комбинированная КО-829 А
С 013 ТЕ 48
</t>
  </si>
  <si>
    <t xml:space="preserve">10855000000000000015          </t>
  </si>
  <si>
    <t>6 ( с 05.06.2014)</t>
  </si>
  <si>
    <t xml:space="preserve">Эксковатор ЭО 2626 А на тракторе МТЗ- 82.1
3784 УУ 48
</t>
  </si>
  <si>
    <t>6 ( с 06.06.2014)</t>
  </si>
  <si>
    <t xml:space="preserve">Машина вакуумная КО-529-03
В 157 МЕ 48
</t>
  </si>
  <si>
    <t xml:space="preserve">108520000000003               </t>
  </si>
  <si>
    <t>11 (03.06.2009)</t>
  </si>
  <si>
    <t>Год выпуска/мощность</t>
  </si>
  <si>
    <t>2008/72,70</t>
  </si>
  <si>
    <t>12 (с 24.04.2008)</t>
  </si>
  <si>
    <t>2014/79,60</t>
  </si>
  <si>
    <t>2018/134,6</t>
  </si>
  <si>
    <t>Грузовой фургон</t>
  </si>
  <si>
    <t>2006/117</t>
  </si>
  <si>
    <t>2017/81</t>
  </si>
  <si>
    <t>2004/128</t>
  </si>
  <si>
    <t>2004/78</t>
  </si>
  <si>
    <t>2000/125</t>
  </si>
  <si>
    <t>Объект снят с кадастрового учета 07.09.2020                                 Решение сессии №31 от 23.12.2020г на основании справки-заключения МУП "Архитектор" №274-20 от 17.08.2020 года</t>
  </si>
  <si>
    <t xml:space="preserve">                                                                                              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 администрации сельского поселения  Ленинский сельсовет от 28.01.2022 №5</t>
  </si>
  <si>
    <t>Реестр муниципального имущества Администрации сельского поселения Ленинский сельсовет на 01.01.2022 года</t>
  </si>
  <si>
    <t>10547,64</t>
  </si>
  <si>
    <t>5080,92</t>
  </si>
  <si>
    <t>6</t>
  </si>
  <si>
    <t>Земельный участок, Липецкая область, Липецкий район, с/п Ленинский сельсовет ,           с. Троицкое, ул. Гагарина, участок 62а                            1374+/-26 кв.м                      Земли населенных пунктов   для размещения объектов здравоохранения; для объектов общественно-делового значения</t>
  </si>
  <si>
    <t>48:13:1250222:14</t>
  </si>
  <si>
    <t>1267693,62</t>
  </si>
  <si>
    <t>23.05.2012                                   Выписка из ЕГРН 48-48-04/007/2012-085</t>
  </si>
  <si>
    <t>1278658,14</t>
  </si>
  <si>
    <t>48:13:1530401:343</t>
  </si>
  <si>
    <t>Земельный участок, Липецкая область, Липецкий район, с/п Ленинский сельсовет ,           с. Троицкое,                          12126+/-39 кв.м                      Земли населенных пунктов   для сельскохозяйственного использования; для сельскохозяйственного производства.</t>
  </si>
  <si>
    <t>65359,14</t>
  </si>
  <si>
    <t>21.01.2021                                   Выписка из ЕГРН 48:13:1530401:343-48/073/2021-3</t>
  </si>
  <si>
    <t>Земельный участок, Липецкая область, Липецкий район, с/п Ленинский сельсовет ,           с. Троицкое,                          11487+/-38 кв.м                      Земли населенных пунктов   для сельскохозяйственного использования; для сельскохозяйственного производства.</t>
  </si>
  <si>
    <t>48:13:1530401:381</t>
  </si>
  <si>
    <t>61914,93</t>
  </si>
  <si>
    <t>19.01.2021                                   Выписка из ЕГРН 48:13:1530401:381-48/073/2021-3</t>
  </si>
  <si>
    <t>Земельный участок, Липецкая область, Липецкий район, с/п Ленинский сельсовет,                                 17842+/-47 кв.м                      Земли сельскохозяйственного назначения; для сельскохозяйственного использования</t>
  </si>
  <si>
    <t>48:13:1550501:1495</t>
  </si>
  <si>
    <t>108479,36</t>
  </si>
  <si>
    <t>27.02.2020                                   Выписка из ЕГРН 48:13:1550501:1495-48073/2020-5</t>
  </si>
  <si>
    <t>Земельный участок, Липецкая область, Липецкий район, с/п Ленинский сельсовет, с. Ленино                                 1498+/-14 кв.м                      Земли населенных пунктов для ижс</t>
  </si>
  <si>
    <t>48:13:1530501:611</t>
  </si>
  <si>
    <t>506294,04</t>
  </si>
  <si>
    <t>25.03.2021                                   Выписка из ЕГРН 48:13:1530501:611-48/073/2021-6</t>
  </si>
  <si>
    <t xml:space="preserve">Земельный участок, Липецкая область, Липецкий район, с/п Ленинский сельсовет, с. Ленино, ул. Металлургическая, земельный участок 4                                 1116+/-12 кв.м                      Земли населенных пунктов </t>
  </si>
  <si>
    <t>48:13:1550501:1364</t>
  </si>
  <si>
    <t>398311,56</t>
  </si>
  <si>
    <t>09.06.2021                                   Выписка из ЕГРН 48:13:1550501:1364-48/073/2021-5</t>
  </si>
  <si>
    <t>116693130,00</t>
  </si>
  <si>
    <t xml:space="preserve">Земельный участок, Липецкая область, Липецкий район      160500+/-3505 кв.м.
Земли населенных пунктов -ритуальная деятельность
</t>
  </si>
  <si>
    <t xml:space="preserve">Земельный участок, Липецкая область, Липецкий район       53500+/-2024 кв.м.
Земли населенных пунктов. Ритуальная деятельность
</t>
  </si>
  <si>
    <t>38897710,00</t>
  </si>
  <si>
    <t>Земельный участок, Липецкая область, Липецкий район, с/п Ленинский сельсовет ,           с. Ленино,                          592+/-9 кв.м                      Земли населенных пунктов   размещение площадей, улиц,проездов, скверов, пляжей, автомобильных дорог, бульваров и других подобных територий</t>
  </si>
  <si>
    <t>48:13:1550501:2757</t>
  </si>
  <si>
    <t>80000,00</t>
  </si>
  <si>
    <t>19.12.2021                                   Выписка из ЕГРН 48:13:1550501:2757-48/041/2021-1</t>
  </si>
  <si>
    <t>48:13:1550501:2756</t>
  </si>
  <si>
    <t>19.12.2021                                   Выписка из ЕГРН 48:13:1550501:2756-48/041/2021-1</t>
  </si>
  <si>
    <t>48:13:1550501:2755</t>
  </si>
  <si>
    <t>Земельный участок, Липецкая область, Липецкий район, с/п Ленинский сельсовет ,           с. Ленино,                          3640+/-21 кв.м                      Земли населенных пунктов   размещение площадей, улиц,проездов, скверов, пляжей, автомобильных дорог, бульваров и других подобных територий</t>
  </si>
  <si>
    <t>520000,00</t>
  </si>
  <si>
    <t>19.12.2021                                   Выписка из ЕГРН 48:13:1550501:2755-48/041/2021-1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</si>
</sst>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49" fontId="1" fillId="0" borderId="1" xfId="0" applyNumberFormat="1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12" fontId="1" fillId="0" borderId="11" xfId="0" applyNumberFormat="1" applyFont="1" applyBorder="1" applyAlignment="1">
      <alignment horizontal="center"/>
    </xf>
    <xf numFmtId="12" fontId="1" fillId="0" borderId="12" xfId="0" applyNumberFormat="1" applyFont="1" applyBorder="1" applyAlignment="1">
      <alignment horizontal="center"/>
    </xf>
    <xf numFmtId="12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4" fontId="3" fillId="0" borderId="5" xfId="0" applyNumberFormat="1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44" fontId="3" fillId="0" borderId="7" xfId="0" applyNumberFormat="1" applyFont="1" applyBorder="1" applyAlignment="1">
      <alignment horizontal="center"/>
    </xf>
    <xf numFmtId="44" fontId="3" fillId="0" borderId="14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0" borderId="15" xfId="0" applyNumberFormat="1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44" fontId="3" fillId="0" borderId="9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6"/>
  <sheetViews>
    <sheetView tabSelected="1" topLeftCell="A180" zoomScale="93" zoomScaleNormal="93" workbookViewId="0">
      <selection activeCell="A176" sqref="A176:F176"/>
    </sheetView>
  </sheetViews>
  <sheetFormatPr defaultRowHeight="15" x14ac:dyDescent="0.25"/>
  <cols>
    <col min="1" max="1" width="6" customWidth="1"/>
    <col min="2" max="2" width="11.7109375" customWidth="1"/>
    <col min="3" max="3" width="11" customWidth="1"/>
    <col min="4" max="4" width="6.7109375" customWidth="1"/>
    <col min="6" max="6" width="8.28515625" customWidth="1"/>
    <col min="7" max="7" width="11.5703125" customWidth="1"/>
    <col min="8" max="8" width="8" customWidth="1"/>
    <col min="9" max="9" width="11" customWidth="1"/>
    <col min="10" max="10" width="5.42578125" customWidth="1"/>
    <col min="11" max="11" width="5.28515625" customWidth="1"/>
    <col min="12" max="12" width="15.7109375" customWidth="1"/>
    <col min="14" max="14" width="5.28515625" customWidth="1"/>
    <col min="16" max="16" width="3.7109375" customWidth="1"/>
    <col min="17" max="17" width="2.5703125" customWidth="1"/>
    <col min="20" max="20" width="19.42578125" customWidth="1"/>
    <col min="23" max="23" width="5.28515625" customWidth="1"/>
    <col min="24" max="24" width="13.5703125" customWidth="1"/>
    <col min="26" max="26" width="15.7109375" customWidth="1"/>
    <col min="28" max="28" width="17.85546875" customWidth="1"/>
  </cols>
  <sheetData>
    <row r="1" spans="1:28" ht="15" customHeight="1" x14ac:dyDescent="0.25">
      <c r="A1" s="67" t="s">
        <v>514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9"/>
    </row>
    <row r="2" spans="1:28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1:28" ht="27.7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1:28" ht="15" customHeight="1" x14ac:dyDescent="0.25">
      <c r="A4" s="61" t="s">
        <v>515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3"/>
    </row>
    <row r="5" spans="1:28" ht="23.25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6"/>
    </row>
    <row r="6" spans="1:28" x14ac:dyDescent="0.25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</row>
    <row r="7" spans="1:28" ht="15" customHeight="1" x14ac:dyDescent="0.25">
      <c r="A7" s="36" t="s">
        <v>1</v>
      </c>
      <c r="B7" s="39" t="s">
        <v>2</v>
      </c>
      <c r="C7" s="40"/>
      <c r="D7" s="41"/>
      <c r="E7" s="39" t="s">
        <v>3</v>
      </c>
      <c r="F7" s="41"/>
      <c r="G7" s="48" t="s">
        <v>4</v>
      </c>
      <c r="H7" s="49"/>
      <c r="I7" s="50"/>
      <c r="J7" s="39" t="s">
        <v>8</v>
      </c>
      <c r="K7" s="40"/>
      <c r="L7" s="41"/>
      <c r="M7" s="39" t="s">
        <v>9</v>
      </c>
      <c r="N7" s="41"/>
      <c r="O7" s="39" t="s">
        <v>10</v>
      </c>
      <c r="P7" s="40"/>
      <c r="Q7" s="41"/>
      <c r="R7" s="39" t="s">
        <v>13</v>
      </c>
      <c r="S7" s="40"/>
      <c r="T7" s="41"/>
      <c r="U7" s="39" t="s">
        <v>14</v>
      </c>
      <c r="V7" s="40"/>
      <c r="W7" s="40"/>
      <c r="X7" s="41"/>
      <c r="Y7" s="39" t="s">
        <v>12</v>
      </c>
      <c r="Z7" s="41"/>
      <c r="AA7" s="39" t="s">
        <v>11</v>
      </c>
      <c r="AB7" s="41"/>
    </row>
    <row r="8" spans="1:28" ht="13.5" customHeight="1" x14ac:dyDescent="0.25">
      <c r="A8" s="37"/>
      <c r="B8" s="42"/>
      <c r="C8" s="43"/>
      <c r="D8" s="44"/>
      <c r="E8" s="42"/>
      <c r="F8" s="44"/>
      <c r="G8" s="51"/>
      <c r="H8" s="52"/>
      <c r="I8" s="53"/>
      <c r="J8" s="42"/>
      <c r="K8" s="43"/>
      <c r="L8" s="44"/>
      <c r="M8" s="42"/>
      <c r="N8" s="44"/>
      <c r="O8" s="42"/>
      <c r="P8" s="43"/>
      <c r="Q8" s="44"/>
      <c r="R8" s="42"/>
      <c r="S8" s="43"/>
      <c r="T8" s="44"/>
      <c r="U8" s="42"/>
      <c r="V8" s="43"/>
      <c r="W8" s="43"/>
      <c r="X8" s="44"/>
      <c r="Y8" s="42"/>
      <c r="Z8" s="44"/>
      <c r="AA8" s="42"/>
      <c r="AB8" s="44"/>
    </row>
    <row r="9" spans="1:28" hidden="1" x14ac:dyDescent="0.25">
      <c r="A9" s="37"/>
      <c r="B9" s="42"/>
      <c r="C9" s="43"/>
      <c r="D9" s="44"/>
      <c r="E9" s="42"/>
      <c r="F9" s="44"/>
      <c r="G9" s="51"/>
      <c r="H9" s="52"/>
      <c r="I9" s="53"/>
      <c r="J9" s="42"/>
      <c r="K9" s="43"/>
      <c r="L9" s="44"/>
      <c r="M9" s="42"/>
      <c r="N9" s="44"/>
      <c r="O9" s="42"/>
      <c r="P9" s="43"/>
      <c r="Q9" s="44"/>
      <c r="R9" s="42"/>
      <c r="S9" s="43"/>
      <c r="T9" s="44"/>
      <c r="U9" s="42"/>
      <c r="V9" s="43"/>
      <c r="W9" s="43"/>
      <c r="X9" s="44"/>
      <c r="Y9" s="42"/>
      <c r="Z9" s="44"/>
      <c r="AA9" s="42"/>
      <c r="AB9" s="44"/>
    </row>
    <row r="10" spans="1:28" ht="9" hidden="1" customHeight="1" x14ac:dyDescent="0.25">
      <c r="A10" s="37"/>
      <c r="B10" s="42"/>
      <c r="C10" s="43"/>
      <c r="D10" s="44"/>
      <c r="E10" s="42"/>
      <c r="F10" s="44"/>
      <c r="G10" s="54"/>
      <c r="H10" s="55"/>
      <c r="I10" s="56"/>
      <c r="J10" s="42"/>
      <c r="K10" s="43"/>
      <c r="L10" s="44"/>
      <c r="M10" s="42"/>
      <c r="N10" s="44"/>
      <c r="O10" s="42"/>
      <c r="P10" s="43"/>
      <c r="Q10" s="44"/>
      <c r="R10" s="42"/>
      <c r="S10" s="43"/>
      <c r="T10" s="44"/>
      <c r="U10" s="42"/>
      <c r="V10" s="43"/>
      <c r="W10" s="43"/>
      <c r="X10" s="44"/>
      <c r="Y10" s="42"/>
      <c r="Z10" s="44"/>
      <c r="AA10" s="42"/>
      <c r="AB10" s="44"/>
    </row>
    <row r="11" spans="1:28" x14ac:dyDescent="0.25">
      <c r="A11" s="37"/>
      <c r="B11" s="42"/>
      <c r="C11" s="43"/>
      <c r="D11" s="44"/>
      <c r="E11" s="42"/>
      <c r="F11" s="44"/>
      <c r="G11" s="36" t="s">
        <v>5</v>
      </c>
      <c r="H11" s="36" t="s">
        <v>116</v>
      </c>
      <c r="I11" s="36" t="s">
        <v>6</v>
      </c>
      <c r="J11" s="42"/>
      <c r="K11" s="43"/>
      <c r="L11" s="44"/>
      <c r="M11" s="42"/>
      <c r="N11" s="44"/>
      <c r="O11" s="42"/>
      <c r="P11" s="43"/>
      <c r="Q11" s="44"/>
      <c r="R11" s="42"/>
      <c r="S11" s="43"/>
      <c r="T11" s="44"/>
      <c r="U11" s="42"/>
      <c r="V11" s="43"/>
      <c r="W11" s="43"/>
      <c r="X11" s="44"/>
      <c r="Y11" s="42"/>
      <c r="Z11" s="44"/>
      <c r="AA11" s="42"/>
      <c r="AB11" s="44"/>
    </row>
    <row r="12" spans="1:28" ht="6.75" customHeight="1" x14ac:dyDescent="0.25">
      <c r="A12" s="37"/>
      <c r="B12" s="42"/>
      <c r="C12" s="43"/>
      <c r="D12" s="44"/>
      <c r="E12" s="42"/>
      <c r="F12" s="44"/>
      <c r="G12" s="37"/>
      <c r="H12" s="37"/>
      <c r="I12" s="37"/>
      <c r="J12" s="42"/>
      <c r="K12" s="43"/>
      <c r="L12" s="44"/>
      <c r="M12" s="42"/>
      <c r="N12" s="44"/>
      <c r="O12" s="42"/>
      <c r="P12" s="43"/>
      <c r="Q12" s="44"/>
      <c r="R12" s="42"/>
      <c r="S12" s="43"/>
      <c r="T12" s="44"/>
      <c r="U12" s="42"/>
      <c r="V12" s="43"/>
      <c r="W12" s="43"/>
      <c r="X12" s="44"/>
      <c r="Y12" s="42"/>
      <c r="Z12" s="44"/>
      <c r="AA12" s="42"/>
      <c r="AB12" s="44"/>
    </row>
    <row r="13" spans="1:28" ht="2.25" hidden="1" customHeight="1" x14ac:dyDescent="0.25">
      <c r="A13" s="37"/>
      <c r="B13" s="42"/>
      <c r="C13" s="43"/>
      <c r="D13" s="44"/>
      <c r="E13" s="42"/>
      <c r="F13" s="44"/>
      <c r="G13" s="37"/>
      <c r="H13" s="37"/>
      <c r="I13" s="37"/>
      <c r="J13" s="42"/>
      <c r="K13" s="43"/>
      <c r="L13" s="44"/>
      <c r="M13" s="42"/>
      <c r="N13" s="44"/>
      <c r="O13" s="42"/>
      <c r="P13" s="43"/>
      <c r="Q13" s="44"/>
      <c r="R13" s="42"/>
      <c r="S13" s="43"/>
      <c r="T13" s="44"/>
      <c r="U13" s="42"/>
      <c r="V13" s="43"/>
      <c r="W13" s="43"/>
      <c r="X13" s="44"/>
      <c r="Y13" s="42"/>
      <c r="Z13" s="44"/>
      <c r="AA13" s="42"/>
      <c r="AB13" s="44"/>
    </row>
    <row r="14" spans="1:28" hidden="1" x14ac:dyDescent="0.25">
      <c r="A14" s="37"/>
      <c r="B14" s="42"/>
      <c r="C14" s="43"/>
      <c r="D14" s="44"/>
      <c r="E14" s="42"/>
      <c r="F14" s="44"/>
      <c r="G14" s="37"/>
      <c r="H14" s="37"/>
      <c r="I14" s="37"/>
      <c r="J14" s="42"/>
      <c r="K14" s="43"/>
      <c r="L14" s="44"/>
      <c r="M14" s="42"/>
      <c r="N14" s="44"/>
      <c r="O14" s="42"/>
      <c r="P14" s="43"/>
      <c r="Q14" s="44"/>
      <c r="R14" s="42"/>
      <c r="S14" s="43"/>
      <c r="T14" s="44"/>
      <c r="U14" s="42"/>
      <c r="V14" s="43"/>
      <c r="W14" s="43"/>
      <c r="X14" s="44"/>
      <c r="Y14" s="42"/>
      <c r="Z14" s="44"/>
      <c r="AA14" s="42"/>
      <c r="AB14" s="44"/>
    </row>
    <row r="15" spans="1:28" ht="56.25" customHeight="1" x14ac:dyDescent="0.25">
      <c r="A15" s="38"/>
      <c r="B15" s="45"/>
      <c r="C15" s="46"/>
      <c r="D15" s="47"/>
      <c r="E15" s="45"/>
      <c r="F15" s="47"/>
      <c r="G15" s="38"/>
      <c r="H15" s="38"/>
      <c r="I15" s="38"/>
      <c r="J15" s="45"/>
      <c r="K15" s="46"/>
      <c r="L15" s="47"/>
      <c r="M15" s="45"/>
      <c r="N15" s="47"/>
      <c r="O15" s="45"/>
      <c r="P15" s="46"/>
      <c r="Q15" s="47"/>
      <c r="R15" s="45"/>
      <c r="S15" s="46"/>
      <c r="T15" s="47"/>
      <c r="U15" s="45"/>
      <c r="V15" s="46"/>
      <c r="W15" s="46"/>
      <c r="X15" s="47"/>
      <c r="Y15" s="45"/>
      <c r="Z15" s="47"/>
      <c r="AA15" s="45"/>
      <c r="AB15" s="47"/>
    </row>
    <row r="16" spans="1:28" ht="155.25" customHeight="1" x14ac:dyDescent="0.25">
      <c r="A16" s="1">
        <v>1</v>
      </c>
      <c r="B16" s="23" t="s">
        <v>73</v>
      </c>
      <c r="C16" s="24"/>
      <c r="D16" s="25"/>
      <c r="E16" s="14" t="s">
        <v>7</v>
      </c>
      <c r="F16" s="16"/>
      <c r="G16" s="1">
        <v>1969</v>
      </c>
      <c r="H16" s="1">
        <v>2</v>
      </c>
      <c r="I16" s="3">
        <v>932</v>
      </c>
      <c r="J16" s="14">
        <v>6902649.5999999996</v>
      </c>
      <c r="K16" s="15"/>
      <c r="L16" s="16"/>
      <c r="M16" s="14">
        <v>6902649.5999999996</v>
      </c>
      <c r="N16" s="16"/>
      <c r="O16" s="14" t="s">
        <v>24</v>
      </c>
      <c r="P16" s="15"/>
      <c r="Q16" s="16"/>
      <c r="R16" s="17" t="s">
        <v>74</v>
      </c>
      <c r="S16" s="18"/>
      <c r="T16" s="19"/>
      <c r="U16" s="20"/>
      <c r="V16" s="21"/>
      <c r="W16" s="21"/>
      <c r="X16" s="22"/>
      <c r="Y16" s="17" t="s">
        <v>15</v>
      </c>
      <c r="Z16" s="16"/>
      <c r="AA16" s="17" t="s">
        <v>16</v>
      </c>
      <c r="AB16" s="19"/>
    </row>
    <row r="17" spans="1:28" ht="156.75" customHeight="1" x14ac:dyDescent="0.25">
      <c r="A17" s="1" t="s">
        <v>17</v>
      </c>
      <c r="B17" s="23" t="s">
        <v>75</v>
      </c>
      <c r="C17" s="24"/>
      <c r="D17" s="25"/>
      <c r="E17" s="14" t="s">
        <v>18</v>
      </c>
      <c r="F17" s="16"/>
      <c r="G17" s="1" t="s">
        <v>19</v>
      </c>
      <c r="H17" s="1" t="s">
        <v>20</v>
      </c>
      <c r="I17" s="3" t="s">
        <v>21</v>
      </c>
      <c r="J17" s="14" t="s">
        <v>22</v>
      </c>
      <c r="K17" s="15"/>
      <c r="L17" s="16"/>
      <c r="M17" s="14" t="s">
        <v>22</v>
      </c>
      <c r="N17" s="16"/>
      <c r="O17" s="14" t="s">
        <v>23</v>
      </c>
      <c r="P17" s="15"/>
      <c r="Q17" s="16"/>
      <c r="R17" s="17" t="s">
        <v>25</v>
      </c>
      <c r="S17" s="15"/>
      <c r="T17" s="16"/>
      <c r="U17" s="14"/>
      <c r="V17" s="15"/>
      <c r="W17" s="15"/>
      <c r="X17" s="16"/>
      <c r="Y17" s="17" t="s">
        <v>26</v>
      </c>
      <c r="Z17" s="16"/>
      <c r="AA17" s="17" t="s">
        <v>16</v>
      </c>
      <c r="AB17" s="19"/>
    </row>
    <row r="18" spans="1:28" ht="139.5" customHeight="1" x14ac:dyDescent="0.25">
      <c r="A18" s="1" t="s">
        <v>27</v>
      </c>
      <c r="B18" s="23" t="s">
        <v>76</v>
      </c>
      <c r="C18" s="24"/>
      <c r="D18" s="25"/>
      <c r="E18" s="14" t="s">
        <v>28</v>
      </c>
      <c r="F18" s="16"/>
      <c r="G18" s="1" t="s">
        <v>29</v>
      </c>
      <c r="H18" s="1" t="s">
        <v>17</v>
      </c>
      <c r="I18" s="3" t="s">
        <v>30</v>
      </c>
      <c r="J18" s="14" t="s">
        <v>31</v>
      </c>
      <c r="K18" s="15"/>
      <c r="L18" s="16"/>
      <c r="M18" s="14" t="s">
        <v>31</v>
      </c>
      <c r="N18" s="16"/>
      <c r="O18" s="14" t="s">
        <v>32</v>
      </c>
      <c r="P18" s="15"/>
      <c r="Q18" s="16"/>
      <c r="R18" s="17" t="s">
        <v>33</v>
      </c>
      <c r="S18" s="15"/>
      <c r="T18" s="16"/>
      <c r="U18" s="14"/>
      <c r="V18" s="15"/>
      <c r="W18" s="15"/>
      <c r="X18" s="16"/>
      <c r="Y18" s="17" t="s">
        <v>26</v>
      </c>
      <c r="Z18" s="16"/>
      <c r="AA18" s="17" t="s">
        <v>16</v>
      </c>
      <c r="AB18" s="19"/>
    </row>
    <row r="19" spans="1:28" ht="101.25" customHeight="1" x14ac:dyDescent="0.25">
      <c r="A19" s="1" t="s">
        <v>34</v>
      </c>
      <c r="B19" s="23" t="s">
        <v>96</v>
      </c>
      <c r="C19" s="24"/>
      <c r="D19" s="25"/>
      <c r="E19" s="14" t="s">
        <v>97</v>
      </c>
      <c r="F19" s="16"/>
      <c r="G19" s="1" t="s">
        <v>98</v>
      </c>
      <c r="H19" s="1" t="s">
        <v>20</v>
      </c>
      <c r="I19" s="3" t="s">
        <v>99</v>
      </c>
      <c r="J19" s="14" t="s">
        <v>100</v>
      </c>
      <c r="K19" s="15"/>
      <c r="L19" s="16"/>
      <c r="M19" s="14" t="s">
        <v>516</v>
      </c>
      <c r="N19" s="16"/>
      <c r="O19" s="14" t="s">
        <v>100</v>
      </c>
      <c r="P19" s="15"/>
      <c r="Q19" s="16"/>
      <c r="R19" s="17" t="s">
        <v>101</v>
      </c>
      <c r="S19" s="18"/>
      <c r="T19" s="19"/>
      <c r="U19" s="14"/>
      <c r="V19" s="15"/>
      <c r="W19" s="15"/>
      <c r="X19" s="16"/>
      <c r="Y19" s="17" t="s">
        <v>26</v>
      </c>
      <c r="Z19" s="16"/>
      <c r="AA19" s="17" t="s">
        <v>16</v>
      </c>
      <c r="AB19" s="19"/>
    </row>
    <row r="20" spans="1:28" ht="83.25" customHeight="1" x14ac:dyDescent="0.25">
      <c r="A20" s="1" t="s">
        <v>35</v>
      </c>
      <c r="B20" s="23" t="s">
        <v>102</v>
      </c>
      <c r="C20" s="24"/>
      <c r="D20" s="25"/>
      <c r="E20" s="14" t="s">
        <v>103</v>
      </c>
      <c r="F20" s="16"/>
      <c r="G20" s="1" t="s">
        <v>104</v>
      </c>
      <c r="H20" s="1" t="s">
        <v>20</v>
      </c>
      <c r="I20" s="3" t="s">
        <v>105</v>
      </c>
      <c r="J20" s="14" t="s">
        <v>106</v>
      </c>
      <c r="K20" s="15"/>
      <c r="L20" s="16"/>
      <c r="M20" s="14" t="s">
        <v>517</v>
      </c>
      <c r="N20" s="16"/>
      <c r="O20" s="14" t="s">
        <v>106</v>
      </c>
      <c r="P20" s="15"/>
      <c r="Q20" s="16"/>
      <c r="R20" s="17" t="s">
        <v>107</v>
      </c>
      <c r="S20" s="18"/>
      <c r="T20" s="19"/>
      <c r="U20" s="14"/>
      <c r="V20" s="15"/>
      <c r="W20" s="15"/>
      <c r="X20" s="16"/>
      <c r="Y20" s="17" t="s">
        <v>26</v>
      </c>
      <c r="Z20" s="16"/>
      <c r="AA20" s="17" t="s">
        <v>16</v>
      </c>
      <c r="AB20" s="19"/>
    </row>
    <row r="21" spans="1:28" ht="20.25" customHeight="1" x14ac:dyDescent="0.25">
      <c r="A21" s="112" t="s">
        <v>36</v>
      </c>
      <c r="B21" s="112"/>
      <c r="C21" s="112"/>
      <c r="D21" s="112"/>
      <c r="E21" s="112"/>
      <c r="F21" s="112"/>
      <c r="G21" s="112"/>
      <c r="H21" s="112"/>
      <c r="I21" s="4">
        <f>I16+I17+++I18+I19+I20</f>
        <v>1762</v>
      </c>
      <c r="J21" s="106">
        <f>J16+J17+J18+J19+J20</f>
        <v>8195638.46</v>
      </c>
      <c r="K21" s="107"/>
      <c r="L21" s="108"/>
      <c r="M21" s="106">
        <f>M16+M17+M18+M19+M20</f>
        <v>7742409.959999999</v>
      </c>
      <c r="N21" s="108"/>
      <c r="O21" s="106">
        <f>O16+O17+O18+O19+O20</f>
        <v>6984289.6300000008</v>
      </c>
      <c r="P21" s="107"/>
      <c r="Q21" s="108"/>
      <c r="R21" s="14"/>
      <c r="S21" s="15"/>
      <c r="T21" s="16"/>
      <c r="U21" s="14"/>
      <c r="V21" s="15"/>
      <c r="W21" s="15"/>
      <c r="X21" s="16"/>
      <c r="Y21" s="14"/>
      <c r="Z21" s="16"/>
      <c r="AA21" s="14"/>
      <c r="AB21" s="16"/>
    </row>
    <row r="22" spans="1:28" ht="20.25" customHeight="1" x14ac:dyDescent="0.25">
      <c r="A22" s="33" t="s">
        <v>37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</row>
    <row r="23" spans="1:28" x14ac:dyDescent="0.25">
      <c r="A23" s="36" t="s">
        <v>1</v>
      </c>
      <c r="B23" s="39" t="s">
        <v>108</v>
      </c>
      <c r="C23" s="40"/>
      <c r="D23" s="41"/>
      <c r="E23" s="39" t="s">
        <v>3</v>
      </c>
      <c r="F23" s="41"/>
      <c r="G23" s="97" t="s">
        <v>109</v>
      </c>
      <c r="H23" s="98"/>
      <c r="I23" s="99"/>
      <c r="J23" s="39" t="s">
        <v>8</v>
      </c>
      <c r="K23" s="40"/>
      <c r="L23" s="41"/>
      <c r="M23" s="39" t="s">
        <v>9</v>
      </c>
      <c r="N23" s="41"/>
      <c r="O23" s="39" t="s">
        <v>10</v>
      </c>
      <c r="P23" s="40"/>
      <c r="Q23" s="41"/>
      <c r="R23" s="39" t="s">
        <v>13</v>
      </c>
      <c r="S23" s="40"/>
      <c r="T23" s="41"/>
      <c r="U23" s="39" t="s">
        <v>14</v>
      </c>
      <c r="V23" s="40"/>
      <c r="W23" s="40"/>
      <c r="X23" s="41"/>
      <c r="Y23" s="39" t="s">
        <v>12</v>
      </c>
      <c r="Z23" s="41"/>
      <c r="AA23" s="39" t="s">
        <v>11</v>
      </c>
      <c r="AB23" s="41"/>
    </row>
    <row r="24" spans="1:28" x14ac:dyDescent="0.25">
      <c r="A24" s="37"/>
      <c r="B24" s="42"/>
      <c r="C24" s="43"/>
      <c r="D24" s="44"/>
      <c r="E24" s="42"/>
      <c r="F24" s="44"/>
      <c r="G24" s="100"/>
      <c r="H24" s="101"/>
      <c r="I24" s="102"/>
      <c r="J24" s="42"/>
      <c r="K24" s="43"/>
      <c r="L24" s="44"/>
      <c r="M24" s="42"/>
      <c r="N24" s="44"/>
      <c r="O24" s="42"/>
      <c r="P24" s="43"/>
      <c r="Q24" s="44"/>
      <c r="R24" s="42"/>
      <c r="S24" s="43"/>
      <c r="T24" s="44"/>
      <c r="U24" s="42"/>
      <c r="V24" s="43"/>
      <c r="W24" s="43"/>
      <c r="X24" s="44"/>
      <c r="Y24" s="42"/>
      <c r="Z24" s="44"/>
      <c r="AA24" s="42"/>
      <c r="AB24" s="44"/>
    </row>
    <row r="25" spans="1:28" x14ac:dyDescent="0.25">
      <c r="A25" s="37"/>
      <c r="B25" s="42"/>
      <c r="C25" s="43"/>
      <c r="D25" s="44"/>
      <c r="E25" s="42"/>
      <c r="F25" s="44"/>
      <c r="G25" s="100"/>
      <c r="H25" s="101"/>
      <c r="I25" s="102"/>
      <c r="J25" s="42"/>
      <c r="K25" s="43"/>
      <c r="L25" s="44"/>
      <c r="M25" s="42"/>
      <c r="N25" s="44"/>
      <c r="O25" s="42"/>
      <c r="P25" s="43"/>
      <c r="Q25" s="44"/>
      <c r="R25" s="42"/>
      <c r="S25" s="43"/>
      <c r="T25" s="44"/>
      <c r="U25" s="42"/>
      <c r="V25" s="43"/>
      <c r="W25" s="43"/>
      <c r="X25" s="44"/>
      <c r="Y25" s="42"/>
      <c r="Z25" s="44"/>
      <c r="AA25" s="42"/>
      <c r="AB25" s="44"/>
    </row>
    <row r="26" spans="1:28" x14ac:dyDescent="0.25">
      <c r="A26" s="37"/>
      <c r="B26" s="42"/>
      <c r="C26" s="43"/>
      <c r="D26" s="44"/>
      <c r="E26" s="42"/>
      <c r="F26" s="44"/>
      <c r="G26" s="100"/>
      <c r="H26" s="101"/>
      <c r="I26" s="102"/>
      <c r="J26" s="42"/>
      <c r="K26" s="43"/>
      <c r="L26" s="44"/>
      <c r="M26" s="42"/>
      <c r="N26" s="44"/>
      <c r="O26" s="42"/>
      <c r="P26" s="43"/>
      <c r="Q26" s="44"/>
      <c r="R26" s="42"/>
      <c r="S26" s="43"/>
      <c r="T26" s="44"/>
      <c r="U26" s="42"/>
      <c r="V26" s="43"/>
      <c r="W26" s="43"/>
      <c r="X26" s="44"/>
      <c r="Y26" s="42"/>
      <c r="Z26" s="44"/>
      <c r="AA26" s="42"/>
      <c r="AB26" s="44"/>
    </row>
    <row r="27" spans="1:28" x14ac:dyDescent="0.25">
      <c r="A27" s="37"/>
      <c r="B27" s="42"/>
      <c r="C27" s="43"/>
      <c r="D27" s="44"/>
      <c r="E27" s="42"/>
      <c r="F27" s="44"/>
      <c r="G27" s="100"/>
      <c r="H27" s="101"/>
      <c r="I27" s="102"/>
      <c r="J27" s="42"/>
      <c r="K27" s="43"/>
      <c r="L27" s="44"/>
      <c r="M27" s="42"/>
      <c r="N27" s="44"/>
      <c r="O27" s="42"/>
      <c r="P27" s="43"/>
      <c r="Q27" s="44"/>
      <c r="R27" s="42"/>
      <c r="S27" s="43"/>
      <c r="T27" s="44"/>
      <c r="U27" s="42"/>
      <c r="V27" s="43"/>
      <c r="W27" s="43"/>
      <c r="X27" s="44"/>
      <c r="Y27" s="42"/>
      <c r="Z27" s="44"/>
      <c r="AA27" s="42"/>
      <c r="AB27" s="44"/>
    </row>
    <row r="28" spans="1:28" ht="10.5" customHeight="1" x14ac:dyDescent="0.25">
      <c r="A28" s="37"/>
      <c r="B28" s="42"/>
      <c r="C28" s="43"/>
      <c r="D28" s="44"/>
      <c r="E28" s="42"/>
      <c r="F28" s="44"/>
      <c r="G28" s="100"/>
      <c r="H28" s="101"/>
      <c r="I28" s="102"/>
      <c r="J28" s="42"/>
      <c r="K28" s="43"/>
      <c r="L28" s="44"/>
      <c r="M28" s="42"/>
      <c r="N28" s="44"/>
      <c r="O28" s="42"/>
      <c r="P28" s="43"/>
      <c r="Q28" s="44"/>
      <c r="R28" s="42"/>
      <c r="S28" s="43"/>
      <c r="T28" s="44"/>
      <c r="U28" s="42"/>
      <c r="V28" s="43"/>
      <c r="W28" s="43"/>
      <c r="X28" s="44"/>
      <c r="Y28" s="42"/>
      <c r="Z28" s="44"/>
      <c r="AA28" s="42"/>
      <c r="AB28" s="44"/>
    </row>
    <row r="29" spans="1:28" ht="12.75" hidden="1" customHeight="1" x14ac:dyDescent="0.25">
      <c r="A29" s="37"/>
      <c r="B29" s="42"/>
      <c r="C29" s="43"/>
      <c r="D29" s="44"/>
      <c r="E29" s="42"/>
      <c r="F29" s="44"/>
      <c r="G29" s="100"/>
      <c r="H29" s="101"/>
      <c r="I29" s="102"/>
      <c r="J29" s="42"/>
      <c r="K29" s="43"/>
      <c r="L29" s="44"/>
      <c r="M29" s="42"/>
      <c r="N29" s="44"/>
      <c r="O29" s="42"/>
      <c r="P29" s="43"/>
      <c r="Q29" s="44"/>
      <c r="R29" s="42"/>
      <c r="S29" s="43"/>
      <c r="T29" s="44"/>
      <c r="U29" s="42"/>
      <c r="V29" s="43"/>
      <c r="W29" s="43"/>
      <c r="X29" s="44"/>
      <c r="Y29" s="42"/>
      <c r="Z29" s="44"/>
      <c r="AA29" s="42"/>
      <c r="AB29" s="44"/>
    </row>
    <row r="30" spans="1:28" hidden="1" x14ac:dyDescent="0.25">
      <c r="A30" s="37"/>
      <c r="B30" s="42"/>
      <c r="C30" s="43"/>
      <c r="D30" s="44"/>
      <c r="E30" s="42"/>
      <c r="F30" s="44"/>
      <c r="G30" s="100"/>
      <c r="H30" s="101"/>
      <c r="I30" s="102"/>
      <c r="J30" s="42"/>
      <c r="K30" s="43"/>
      <c r="L30" s="44"/>
      <c r="M30" s="42"/>
      <c r="N30" s="44"/>
      <c r="O30" s="42"/>
      <c r="P30" s="43"/>
      <c r="Q30" s="44"/>
      <c r="R30" s="42"/>
      <c r="S30" s="43"/>
      <c r="T30" s="44"/>
      <c r="U30" s="42"/>
      <c r="V30" s="43"/>
      <c r="W30" s="43"/>
      <c r="X30" s="44"/>
      <c r="Y30" s="42"/>
      <c r="Z30" s="44"/>
      <c r="AA30" s="42"/>
      <c r="AB30" s="44"/>
    </row>
    <row r="31" spans="1:28" hidden="1" x14ac:dyDescent="0.25">
      <c r="A31" s="38"/>
      <c r="B31" s="45"/>
      <c r="C31" s="46"/>
      <c r="D31" s="47"/>
      <c r="E31" s="45"/>
      <c r="F31" s="47"/>
      <c r="G31" s="103"/>
      <c r="H31" s="104"/>
      <c r="I31" s="105"/>
      <c r="J31" s="45"/>
      <c r="K31" s="46"/>
      <c r="L31" s="47"/>
      <c r="M31" s="45"/>
      <c r="N31" s="47"/>
      <c r="O31" s="45"/>
      <c r="P31" s="46"/>
      <c r="Q31" s="47"/>
      <c r="R31" s="45"/>
      <c r="S31" s="46"/>
      <c r="T31" s="47"/>
      <c r="U31" s="45"/>
      <c r="V31" s="46"/>
      <c r="W31" s="46"/>
      <c r="X31" s="47"/>
      <c r="Y31" s="45"/>
      <c r="Z31" s="47"/>
      <c r="AA31" s="45"/>
      <c r="AB31" s="47"/>
    </row>
    <row r="32" spans="1:28" ht="112.5" customHeight="1" x14ac:dyDescent="0.25">
      <c r="A32" s="1" t="s">
        <v>20</v>
      </c>
      <c r="B32" s="23" t="s">
        <v>110</v>
      </c>
      <c r="C32" s="24"/>
      <c r="D32" s="25"/>
      <c r="E32" s="14" t="s">
        <v>38</v>
      </c>
      <c r="F32" s="16"/>
      <c r="G32" s="109" t="s">
        <v>112</v>
      </c>
      <c r="H32" s="110"/>
      <c r="I32" s="111"/>
      <c r="J32" s="30" t="s">
        <v>39</v>
      </c>
      <c r="K32" s="31"/>
      <c r="L32" s="32"/>
      <c r="M32" s="30" t="s">
        <v>40</v>
      </c>
      <c r="N32" s="32"/>
      <c r="O32" s="57" t="s">
        <v>41</v>
      </c>
      <c r="P32" s="31"/>
      <c r="Q32" s="32"/>
      <c r="R32" s="17" t="s">
        <v>42</v>
      </c>
      <c r="S32" s="18"/>
      <c r="T32" s="19"/>
      <c r="U32" s="20"/>
      <c r="V32" s="21"/>
      <c r="W32" s="21"/>
      <c r="X32" s="22"/>
      <c r="Y32" s="17" t="s">
        <v>15</v>
      </c>
      <c r="Z32" s="16"/>
      <c r="AA32" s="17" t="s">
        <v>16</v>
      </c>
      <c r="AB32" s="19"/>
    </row>
    <row r="33" spans="1:28" ht="143.25" customHeight="1" x14ac:dyDescent="0.25">
      <c r="A33" s="1" t="s">
        <v>17</v>
      </c>
      <c r="B33" s="23" t="s">
        <v>111</v>
      </c>
      <c r="C33" s="24"/>
      <c r="D33" s="25"/>
      <c r="E33" s="14" t="s">
        <v>43</v>
      </c>
      <c r="F33" s="16"/>
      <c r="G33" s="109" t="s">
        <v>113</v>
      </c>
      <c r="H33" s="31"/>
      <c r="I33" s="32"/>
      <c r="J33" s="30" t="s">
        <v>44</v>
      </c>
      <c r="K33" s="31"/>
      <c r="L33" s="32"/>
      <c r="M33" s="30" t="s">
        <v>40</v>
      </c>
      <c r="N33" s="32"/>
      <c r="O33" s="57" t="s">
        <v>45</v>
      </c>
      <c r="P33" s="31"/>
      <c r="Q33" s="32"/>
      <c r="R33" s="17" t="s">
        <v>46</v>
      </c>
      <c r="S33" s="15"/>
      <c r="T33" s="16"/>
      <c r="U33" s="14"/>
      <c r="V33" s="15"/>
      <c r="W33" s="15"/>
      <c r="X33" s="16"/>
      <c r="Y33" s="17" t="s">
        <v>26</v>
      </c>
      <c r="Z33" s="16"/>
      <c r="AA33" s="17" t="s">
        <v>16</v>
      </c>
      <c r="AB33" s="19"/>
    </row>
    <row r="34" spans="1:28" ht="143.25" customHeight="1" x14ac:dyDescent="0.25">
      <c r="A34" s="1" t="s">
        <v>27</v>
      </c>
      <c r="B34" s="9" t="s">
        <v>463</v>
      </c>
      <c r="C34" s="9"/>
      <c r="D34" s="9"/>
      <c r="E34" s="10" t="s">
        <v>461</v>
      </c>
      <c r="F34" s="10"/>
      <c r="G34" s="11">
        <v>1195</v>
      </c>
      <c r="H34" s="12"/>
      <c r="I34" s="13"/>
      <c r="J34" s="14" t="s">
        <v>462</v>
      </c>
      <c r="K34" s="15"/>
      <c r="L34" s="16"/>
      <c r="M34" s="14" t="s">
        <v>40</v>
      </c>
      <c r="N34" s="16"/>
      <c r="O34" s="14" t="s">
        <v>462</v>
      </c>
      <c r="P34" s="15"/>
      <c r="Q34" s="16"/>
      <c r="R34" s="17" t="s">
        <v>464</v>
      </c>
      <c r="S34" s="18"/>
      <c r="T34" s="19"/>
      <c r="U34" s="20"/>
      <c r="V34" s="21"/>
      <c r="W34" s="21"/>
      <c r="X34" s="22"/>
      <c r="Y34" s="17" t="s">
        <v>26</v>
      </c>
      <c r="Z34" s="19"/>
      <c r="AA34" s="17" t="s">
        <v>16</v>
      </c>
      <c r="AB34" s="19"/>
    </row>
    <row r="35" spans="1:28" ht="143.25" customHeight="1" x14ac:dyDescent="0.25">
      <c r="A35" s="1" t="s">
        <v>34</v>
      </c>
      <c r="B35" s="9" t="s">
        <v>465</v>
      </c>
      <c r="C35" s="9"/>
      <c r="D35" s="9"/>
      <c r="E35" s="10" t="s">
        <v>466</v>
      </c>
      <c r="F35" s="10"/>
      <c r="G35" s="11">
        <v>397</v>
      </c>
      <c r="H35" s="12"/>
      <c r="I35" s="13"/>
      <c r="J35" s="14" t="s">
        <v>467</v>
      </c>
      <c r="K35" s="15"/>
      <c r="L35" s="16"/>
      <c r="M35" s="14" t="s">
        <v>40</v>
      </c>
      <c r="N35" s="16"/>
      <c r="O35" s="14" t="s">
        <v>467</v>
      </c>
      <c r="P35" s="15"/>
      <c r="Q35" s="16"/>
      <c r="R35" s="17" t="s">
        <v>468</v>
      </c>
      <c r="S35" s="18"/>
      <c r="T35" s="19"/>
      <c r="U35" s="20"/>
      <c r="V35" s="21"/>
      <c r="W35" s="21"/>
      <c r="X35" s="22"/>
      <c r="Y35" s="17" t="s">
        <v>26</v>
      </c>
      <c r="Z35" s="19"/>
      <c r="AA35" s="17" t="s">
        <v>16</v>
      </c>
      <c r="AB35" s="19"/>
    </row>
    <row r="36" spans="1:28" ht="143.25" customHeight="1" x14ac:dyDescent="0.25">
      <c r="A36" s="1" t="s">
        <v>35</v>
      </c>
      <c r="B36" s="9" t="s">
        <v>470</v>
      </c>
      <c r="C36" s="9"/>
      <c r="D36" s="9"/>
      <c r="E36" s="10" t="s">
        <v>469</v>
      </c>
      <c r="F36" s="10"/>
      <c r="G36" s="11">
        <v>472</v>
      </c>
      <c r="H36" s="12"/>
      <c r="I36" s="13"/>
      <c r="J36" s="14" t="s">
        <v>471</v>
      </c>
      <c r="K36" s="15"/>
      <c r="L36" s="16"/>
      <c r="M36" s="14" t="s">
        <v>40</v>
      </c>
      <c r="N36" s="16"/>
      <c r="O36" s="14" t="s">
        <v>471</v>
      </c>
      <c r="P36" s="15"/>
      <c r="Q36" s="16"/>
      <c r="R36" s="17" t="s">
        <v>472</v>
      </c>
      <c r="S36" s="18"/>
      <c r="T36" s="19"/>
      <c r="U36" s="20"/>
      <c r="V36" s="21"/>
      <c r="W36" s="21"/>
      <c r="X36" s="22"/>
      <c r="Y36" s="17" t="s">
        <v>26</v>
      </c>
      <c r="Z36" s="19"/>
      <c r="AA36" s="17" t="s">
        <v>16</v>
      </c>
      <c r="AB36" s="19"/>
    </row>
    <row r="37" spans="1:28" ht="119.25" customHeight="1" x14ac:dyDescent="0.25">
      <c r="A37" s="1" t="s">
        <v>518</v>
      </c>
      <c r="B37" s="23" t="s">
        <v>114</v>
      </c>
      <c r="C37" s="24"/>
      <c r="D37" s="25"/>
      <c r="E37" s="14" t="s">
        <v>47</v>
      </c>
      <c r="F37" s="16"/>
      <c r="G37" s="109" t="s">
        <v>115</v>
      </c>
      <c r="H37" s="31"/>
      <c r="I37" s="32"/>
      <c r="J37" s="30" t="s">
        <v>48</v>
      </c>
      <c r="K37" s="31"/>
      <c r="L37" s="32"/>
      <c r="M37" s="30" t="s">
        <v>40</v>
      </c>
      <c r="N37" s="32"/>
      <c r="O37" s="57" t="s">
        <v>48</v>
      </c>
      <c r="P37" s="31"/>
      <c r="Q37" s="32"/>
      <c r="R37" s="17" t="s">
        <v>49</v>
      </c>
      <c r="S37" s="15"/>
      <c r="T37" s="16"/>
      <c r="U37" s="14"/>
      <c r="V37" s="15"/>
      <c r="W37" s="15"/>
      <c r="X37" s="16"/>
      <c r="Y37" s="17" t="s">
        <v>26</v>
      </c>
      <c r="Z37" s="16"/>
      <c r="AA37" s="17" t="s">
        <v>16</v>
      </c>
      <c r="AB37" s="19"/>
    </row>
    <row r="38" spans="1:28" x14ac:dyDescent="0.25">
      <c r="A38" s="113" t="s">
        <v>36</v>
      </c>
      <c r="B38" s="114"/>
      <c r="C38" s="114"/>
      <c r="D38" s="114"/>
      <c r="E38" s="114"/>
      <c r="F38" s="115"/>
      <c r="G38" s="107"/>
      <c r="H38" s="107"/>
      <c r="I38" s="108"/>
      <c r="J38" s="106">
        <f>J32+J33+J37+J34+J35+J36</f>
        <v>10164724.810000001</v>
      </c>
      <c r="K38" s="107"/>
      <c r="L38" s="108"/>
      <c r="M38" s="106">
        <f>M37+M36+M35+M34+M33+M32</f>
        <v>0</v>
      </c>
      <c r="N38" s="108"/>
      <c r="O38" s="106">
        <f>O37+O36+O35+O34+O33+O32</f>
        <v>24597928.75</v>
      </c>
      <c r="P38" s="107"/>
      <c r="Q38" s="108"/>
      <c r="R38" s="14"/>
      <c r="S38" s="15"/>
      <c r="T38" s="16"/>
      <c r="U38" s="14"/>
      <c r="V38" s="15"/>
      <c r="W38" s="15"/>
      <c r="X38" s="16"/>
      <c r="Y38" s="14"/>
      <c r="Z38" s="16"/>
      <c r="AA38" s="14"/>
      <c r="AB38" s="16"/>
    </row>
    <row r="39" spans="1:28" x14ac:dyDescent="0.25">
      <c r="A39" s="33" t="s">
        <v>50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</row>
    <row r="40" spans="1:28" ht="23.25" customHeight="1" x14ac:dyDescent="0.25">
      <c r="A40" s="36" t="s">
        <v>1</v>
      </c>
      <c r="B40" s="39" t="s">
        <v>2</v>
      </c>
      <c r="C40" s="40"/>
      <c r="D40" s="41"/>
      <c r="E40" s="39" t="s">
        <v>3</v>
      </c>
      <c r="F40" s="41"/>
      <c r="G40" s="48" t="s">
        <v>4</v>
      </c>
      <c r="H40" s="49"/>
      <c r="I40" s="50"/>
      <c r="J40" s="39" t="s">
        <v>8</v>
      </c>
      <c r="K40" s="40"/>
      <c r="L40" s="41"/>
      <c r="M40" s="39" t="s">
        <v>9</v>
      </c>
      <c r="N40" s="41"/>
      <c r="O40" s="39" t="s">
        <v>10</v>
      </c>
      <c r="P40" s="40"/>
      <c r="Q40" s="41"/>
      <c r="R40" s="39" t="s">
        <v>13</v>
      </c>
      <c r="S40" s="40"/>
      <c r="T40" s="41"/>
      <c r="U40" s="39" t="s">
        <v>14</v>
      </c>
      <c r="V40" s="40"/>
      <c r="W40" s="40"/>
      <c r="X40" s="41"/>
      <c r="Y40" s="39" t="s">
        <v>12</v>
      </c>
      <c r="Z40" s="41"/>
      <c r="AA40" s="39" t="s">
        <v>11</v>
      </c>
      <c r="AB40" s="41"/>
    </row>
    <row r="41" spans="1:28" x14ac:dyDescent="0.25">
      <c r="A41" s="37"/>
      <c r="B41" s="42"/>
      <c r="C41" s="43"/>
      <c r="D41" s="44"/>
      <c r="E41" s="42"/>
      <c r="F41" s="44"/>
      <c r="G41" s="51"/>
      <c r="H41" s="52"/>
      <c r="I41" s="53"/>
      <c r="J41" s="42"/>
      <c r="K41" s="43"/>
      <c r="L41" s="44"/>
      <c r="M41" s="42"/>
      <c r="N41" s="44"/>
      <c r="O41" s="42"/>
      <c r="P41" s="43"/>
      <c r="Q41" s="44"/>
      <c r="R41" s="42"/>
      <c r="S41" s="43"/>
      <c r="T41" s="44"/>
      <c r="U41" s="42"/>
      <c r="V41" s="43"/>
      <c r="W41" s="43"/>
      <c r="X41" s="44"/>
      <c r="Y41" s="42"/>
      <c r="Z41" s="44"/>
      <c r="AA41" s="42"/>
      <c r="AB41" s="44"/>
    </row>
    <row r="42" spans="1:28" ht="4.5" customHeight="1" x14ac:dyDescent="0.25">
      <c r="A42" s="37"/>
      <c r="B42" s="42"/>
      <c r="C42" s="43"/>
      <c r="D42" s="44"/>
      <c r="E42" s="42"/>
      <c r="F42" s="44"/>
      <c r="G42" s="51"/>
      <c r="H42" s="52"/>
      <c r="I42" s="53"/>
      <c r="J42" s="42"/>
      <c r="K42" s="43"/>
      <c r="L42" s="44"/>
      <c r="M42" s="42"/>
      <c r="N42" s="44"/>
      <c r="O42" s="42"/>
      <c r="P42" s="43"/>
      <c r="Q42" s="44"/>
      <c r="R42" s="42"/>
      <c r="S42" s="43"/>
      <c r="T42" s="44"/>
      <c r="U42" s="42"/>
      <c r="V42" s="43"/>
      <c r="W42" s="43"/>
      <c r="X42" s="44"/>
      <c r="Y42" s="42"/>
      <c r="Z42" s="44"/>
      <c r="AA42" s="42"/>
      <c r="AB42" s="44"/>
    </row>
    <row r="43" spans="1:28" hidden="1" x14ac:dyDescent="0.25">
      <c r="A43" s="37"/>
      <c r="B43" s="42"/>
      <c r="C43" s="43"/>
      <c r="D43" s="44"/>
      <c r="E43" s="42"/>
      <c r="F43" s="44"/>
      <c r="G43" s="54"/>
      <c r="H43" s="55"/>
      <c r="I43" s="56"/>
      <c r="J43" s="42"/>
      <c r="K43" s="43"/>
      <c r="L43" s="44"/>
      <c r="M43" s="42"/>
      <c r="N43" s="44"/>
      <c r="O43" s="42"/>
      <c r="P43" s="43"/>
      <c r="Q43" s="44"/>
      <c r="R43" s="42"/>
      <c r="S43" s="43"/>
      <c r="T43" s="44"/>
      <c r="U43" s="42"/>
      <c r="V43" s="43"/>
      <c r="W43" s="43"/>
      <c r="X43" s="44"/>
      <c r="Y43" s="42"/>
      <c r="Z43" s="44"/>
      <c r="AA43" s="42"/>
      <c r="AB43" s="44"/>
    </row>
    <row r="44" spans="1:28" x14ac:dyDescent="0.25">
      <c r="A44" s="37"/>
      <c r="B44" s="42"/>
      <c r="C44" s="43"/>
      <c r="D44" s="44"/>
      <c r="E44" s="42"/>
      <c r="F44" s="44"/>
      <c r="G44" s="36" t="s">
        <v>5</v>
      </c>
      <c r="H44" s="36" t="s">
        <v>116</v>
      </c>
      <c r="I44" s="36" t="s">
        <v>6</v>
      </c>
      <c r="J44" s="42"/>
      <c r="K44" s="43"/>
      <c r="L44" s="44"/>
      <c r="M44" s="42"/>
      <c r="N44" s="44"/>
      <c r="O44" s="42"/>
      <c r="P44" s="43"/>
      <c r="Q44" s="44"/>
      <c r="R44" s="42"/>
      <c r="S44" s="43"/>
      <c r="T44" s="44"/>
      <c r="U44" s="42"/>
      <c r="V44" s="43"/>
      <c r="W44" s="43"/>
      <c r="X44" s="44"/>
      <c r="Y44" s="42"/>
      <c r="Z44" s="44"/>
      <c r="AA44" s="42"/>
      <c r="AB44" s="44"/>
    </row>
    <row r="45" spans="1:28" x14ac:dyDescent="0.25">
      <c r="A45" s="37"/>
      <c r="B45" s="42"/>
      <c r="C45" s="43"/>
      <c r="D45" s="44"/>
      <c r="E45" s="42"/>
      <c r="F45" s="44"/>
      <c r="G45" s="37"/>
      <c r="H45" s="37"/>
      <c r="I45" s="37"/>
      <c r="J45" s="42"/>
      <c r="K45" s="43"/>
      <c r="L45" s="44"/>
      <c r="M45" s="42"/>
      <c r="N45" s="44"/>
      <c r="O45" s="42"/>
      <c r="P45" s="43"/>
      <c r="Q45" s="44"/>
      <c r="R45" s="42"/>
      <c r="S45" s="43"/>
      <c r="T45" s="44"/>
      <c r="U45" s="42"/>
      <c r="V45" s="43"/>
      <c r="W45" s="43"/>
      <c r="X45" s="44"/>
      <c r="Y45" s="42"/>
      <c r="Z45" s="44"/>
      <c r="AA45" s="42"/>
      <c r="AB45" s="44"/>
    </row>
    <row r="46" spans="1:28" x14ac:dyDescent="0.25">
      <c r="A46" s="37"/>
      <c r="B46" s="42"/>
      <c r="C46" s="43"/>
      <c r="D46" s="44"/>
      <c r="E46" s="42"/>
      <c r="F46" s="44"/>
      <c r="G46" s="37"/>
      <c r="H46" s="37"/>
      <c r="I46" s="37"/>
      <c r="J46" s="42"/>
      <c r="K46" s="43"/>
      <c r="L46" s="44"/>
      <c r="M46" s="42"/>
      <c r="N46" s="44"/>
      <c r="O46" s="42"/>
      <c r="P46" s="43"/>
      <c r="Q46" s="44"/>
      <c r="R46" s="42"/>
      <c r="S46" s="43"/>
      <c r="T46" s="44"/>
      <c r="U46" s="42"/>
      <c r="V46" s="43"/>
      <c r="W46" s="43"/>
      <c r="X46" s="44"/>
      <c r="Y46" s="42"/>
      <c r="Z46" s="44"/>
      <c r="AA46" s="42"/>
      <c r="AB46" s="44"/>
    </row>
    <row r="47" spans="1:28" ht="2.25" customHeight="1" x14ac:dyDescent="0.25">
      <c r="A47" s="37"/>
      <c r="B47" s="42"/>
      <c r="C47" s="43"/>
      <c r="D47" s="44"/>
      <c r="E47" s="42"/>
      <c r="F47" s="44"/>
      <c r="G47" s="37"/>
      <c r="H47" s="37"/>
      <c r="I47" s="37"/>
      <c r="J47" s="42"/>
      <c r="K47" s="43"/>
      <c r="L47" s="44"/>
      <c r="M47" s="42"/>
      <c r="N47" s="44"/>
      <c r="O47" s="42"/>
      <c r="P47" s="43"/>
      <c r="Q47" s="44"/>
      <c r="R47" s="42"/>
      <c r="S47" s="43"/>
      <c r="T47" s="44"/>
      <c r="U47" s="42"/>
      <c r="V47" s="43"/>
      <c r="W47" s="43"/>
      <c r="X47" s="44"/>
      <c r="Y47" s="42"/>
      <c r="Z47" s="44"/>
      <c r="AA47" s="42"/>
      <c r="AB47" s="44"/>
    </row>
    <row r="48" spans="1:28" hidden="1" x14ac:dyDescent="0.25">
      <c r="A48" s="38"/>
      <c r="B48" s="45"/>
      <c r="C48" s="46"/>
      <c r="D48" s="47"/>
      <c r="E48" s="45"/>
      <c r="F48" s="47"/>
      <c r="G48" s="38"/>
      <c r="H48" s="38"/>
      <c r="I48" s="38"/>
      <c r="J48" s="45"/>
      <c r="K48" s="46"/>
      <c r="L48" s="47"/>
      <c r="M48" s="45"/>
      <c r="N48" s="47"/>
      <c r="O48" s="45"/>
      <c r="P48" s="46"/>
      <c r="Q48" s="47"/>
      <c r="R48" s="45"/>
      <c r="S48" s="46"/>
      <c r="T48" s="47"/>
      <c r="U48" s="45"/>
      <c r="V48" s="46"/>
      <c r="W48" s="46"/>
      <c r="X48" s="47"/>
      <c r="Y48" s="45"/>
      <c r="Z48" s="47"/>
      <c r="AA48" s="45"/>
      <c r="AB48" s="47"/>
    </row>
    <row r="49" spans="1:28" ht="202.5" customHeight="1" x14ac:dyDescent="0.25">
      <c r="A49" s="1" t="s">
        <v>20</v>
      </c>
      <c r="B49" s="23" t="s">
        <v>77</v>
      </c>
      <c r="C49" s="24"/>
      <c r="D49" s="25"/>
      <c r="E49" s="14" t="s">
        <v>51</v>
      </c>
      <c r="F49" s="16"/>
      <c r="G49" s="1" t="s">
        <v>52</v>
      </c>
      <c r="H49" s="1" t="s">
        <v>20</v>
      </c>
      <c r="I49" s="2" t="s">
        <v>53</v>
      </c>
      <c r="J49" s="14" t="s">
        <v>54</v>
      </c>
      <c r="K49" s="15"/>
      <c r="L49" s="16"/>
      <c r="M49" s="14" t="s">
        <v>55</v>
      </c>
      <c r="N49" s="16"/>
      <c r="O49" s="27" t="s">
        <v>56</v>
      </c>
      <c r="P49" s="15"/>
      <c r="Q49" s="16"/>
      <c r="R49" s="17" t="s">
        <v>78</v>
      </c>
      <c r="S49" s="18"/>
      <c r="T49" s="19"/>
      <c r="U49" s="20"/>
      <c r="V49" s="21"/>
      <c r="W49" s="21"/>
      <c r="X49" s="22"/>
      <c r="Y49" s="17" t="s">
        <v>15</v>
      </c>
      <c r="Z49" s="16"/>
      <c r="AA49" s="17" t="s">
        <v>16</v>
      </c>
      <c r="AB49" s="19"/>
    </row>
    <row r="50" spans="1:28" ht="199.5" customHeight="1" x14ac:dyDescent="0.25">
      <c r="A50" s="1" t="s">
        <v>17</v>
      </c>
      <c r="B50" s="23" t="s">
        <v>79</v>
      </c>
      <c r="C50" s="24"/>
      <c r="D50" s="25"/>
      <c r="E50" s="14" t="s">
        <v>57</v>
      </c>
      <c r="F50" s="16"/>
      <c r="G50" s="1" t="s">
        <v>58</v>
      </c>
      <c r="H50" s="1" t="s">
        <v>20</v>
      </c>
      <c r="I50" s="2" t="s">
        <v>59</v>
      </c>
      <c r="J50" s="14" t="s">
        <v>60</v>
      </c>
      <c r="K50" s="15"/>
      <c r="L50" s="16"/>
      <c r="M50" s="14" t="s">
        <v>60</v>
      </c>
      <c r="N50" s="16"/>
      <c r="O50" s="27" t="s">
        <v>61</v>
      </c>
      <c r="P50" s="15"/>
      <c r="Q50" s="16"/>
      <c r="R50" s="17" t="s">
        <v>80</v>
      </c>
      <c r="S50" s="15"/>
      <c r="T50" s="16"/>
      <c r="U50" s="14"/>
      <c r="V50" s="15"/>
      <c r="W50" s="15"/>
      <c r="X50" s="16"/>
      <c r="Y50" s="17" t="s">
        <v>26</v>
      </c>
      <c r="Z50" s="16"/>
      <c r="AA50" s="17" t="s">
        <v>16</v>
      </c>
      <c r="AB50" s="19"/>
    </row>
    <row r="51" spans="1:28" ht="159" customHeight="1" x14ac:dyDescent="0.25">
      <c r="A51" s="1" t="s">
        <v>27</v>
      </c>
      <c r="B51" s="23" t="s">
        <v>81</v>
      </c>
      <c r="C51" s="24"/>
      <c r="D51" s="25"/>
      <c r="E51" s="14" t="s">
        <v>62</v>
      </c>
      <c r="F51" s="16"/>
      <c r="G51" s="1" t="s">
        <v>63</v>
      </c>
      <c r="H51" s="1" t="s">
        <v>20</v>
      </c>
      <c r="I51" s="2" t="s">
        <v>64</v>
      </c>
      <c r="J51" s="14" t="s">
        <v>65</v>
      </c>
      <c r="K51" s="15"/>
      <c r="L51" s="16"/>
      <c r="M51" s="14" t="s">
        <v>66</v>
      </c>
      <c r="N51" s="16"/>
      <c r="O51" s="27" t="s">
        <v>67</v>
      </c>
      <c r="P51" s="15"/>
      <c r="Q51" s="16"/>
      <c r="R51" s="17" t="s">
        <v>68</v>
      </c>
      <c r="S51" s="15"/>
      <c r="T51" s="16"/>
      <c r="U51" s="14"/>
      <c r="V51" s="15"/>
      <c r="W51" s="15"/>
      <c r="X51" s="16"/>
      <c r="Y51" s="17" t="s">
        <v>26</v>
      </c>
      <c r="Z51" s="16"/>
      <c r="AA51" s="17" t="s">
        <v>16</v>
      </c>
      <c r="AB51" s="19"/>
    </row>
    <row r="52" spans="1:28" ht="42.75" customHeight="1" x14ac:dyDescent="0.25">
      <c r="A52" s="76" t="s">
        <v>34</v>
      </c>
      <c r="B52" s="78" t="s">
        <v>87</v>
      </c>
      <c r="C52" s="79"/>
      <c r="D52" s="80"/>
      <c r="E52" s="84" t="s">
        <v>88</v>
      </c>
      <c r="F52" s="85"/>
      <c r="G52" s="76" t="s">
        <v>89</v>
      </c>
      <c r="H52" s="76" t="s">
        <v>20</v>
      </c>
      <c r="I52" s="88" t="s">
        <v>86</v>
      </c>
      <c r="J52" s="84" t="s">
        <v>84</v>
      </c>
      <c r="K52" s="90"/>
      <c r="L52" s="85"/>
      <c r="M52" s="84" t="s">
        <v>85</v>
      </c>
      <c r="N52" s="85"/>
      <c r="O52" s="92" t="s">
        <v>90</v>
      </c>
      <c r="P52" s="90"/>
      <c r="Q52" s="85"/>
      <c r="R52" s="84"/>
      <c r="S52" s="90"/>
      <c r="T52" s="85"/>
      <c r="U52" s="84"/>
      <c r="V52" s="90"/>
      <c r="W52" s="90"/>
      <c r="X52" s="85"/>
      <c r="Y52" s="93" t="s">
        <v>26</v>
      </c>
      <c r="Z52" s="94"/>
      <c r="AA52" s="93" t="s">
        <v>16</v>
      </c>
      <c r="AB52" s="94"/>
    </row>
    <row r="53" spans="1:28" ht="21" customHeight="1" x14ac:dyDescent="0.25">
      <c r="A53" s="77"/>
      <c r="B53" s="81"/>
      <c r="C53" s="82"/>
      <c r="D53" s="83"/>
      <c r="E53" s="86"/>
      <c r="F53" s="87"/>
      <c r="G53" s="77"/>
      <c r="H53" s="77"/>
      <c r="I53" s="89"/>
      <c r="J53" s="86"/>
      <c r="K53" s="91"/>
      <c r="L53" s="87"/>
      <c r="M53" s="86"/>
      <c r="N53" s="87"/>
      <c r="O53" s="86"/>
      <c r="P53" s="91"/>
      <c r="Q53" s="87"/>
      <c r="R53" s="86"/>
      <c r="S53" s="91"/>
      <c r="T53" s="87"/>
      <c r="U53" s="86"/>
      <c r="V53" s="91"/>
      <c r="W53" s="91"/>
      <c r="X53" s="87"/>
      <c r="Y53" s="95"/>
      <c r="Z53" s="96"/>
      <c r="AA53" s="95"/>
      <c r="AB53" s="96"/>
    </row>
    <row r="54" spans="1:28" ht="69" customHeight="1" x14ac:dyDescent="0.25">
      <c r="A54" s="1" t="s">
        <v>35</v>
      </c>
      <c r="B54" s="23" t="s">
        <v>82</v>
      </c>
      <c r="C54" s="24"/>
      <c r="D54" s="25"/>
      <c r="E54" s="14" t="s">
        <v>69</v>
      </c>
      <c r="F54" s="16"/>
      <c r="G54" s="1" t="s">
        <v>63</v>
      </c>
      <c r="H54" s="1" t="s">
        <v>20</v>
      </c>
      <c r="I54" s="2" t="s">
        <v>70</v>
      </c>
      <c r="J54" s="14" t="s">
        <v>71</v>
      </c>
      <c r="K54" s="15"/>
      <c r="L54" s="16"/>
      <c r="M54" s="14" t="s">
        <v>72</v>
      </c>
      <c r="N54" s="16"/>
      <c r="O54" s="14"/>
      <c r="P54" s="15"/>
      <c r="Q54" s="16"/>
      <c r="R54" s="17" t="s">
        <v>83</v>
      </c>
      <c r="S54" s="18"/>
      <c r="T54" s="19"/>
      <c r="U54" s="14"/>
      <c r="V54" s="15"/>
      <c r="W54" s="15"/>
      <c r="X54" s="16"/>
      <c r="Y54" s="17" t="s">
        <v>26</v>
      </c>
      <c r="Z54" s="16"/>
      <c r="AA54" s="17" t="s">
        <v>16</v>
      </c>
      <c r="AB54" s="19"/>
    </row>
    <row r="55" spans="1:28" ht="25.5" customHeight="1" x14ac:dyDescent="0.25">
      <c r="A55" s="112" t="s">
        <v>36</v>
      </c>
      <c r="B55" s="112"/>
      <c r="C55" s="112"/>
      <c r="D55" s="112"/>
      <c r="E55" s="112"/>
      <c r="F55" s="112"/>
      <c r="G55" s="112"/>
      <c r="H55" s="112"/>
      <c r="I55" s="5">
        <f>I49+I50+I51+I52+I54</f>
        <v>647.79999999999995</v>
      </c>
      <c r="J55" s="106">
        <f>J49+J50+J51+J52+J54</f>
        <v>2458481.85</v>
      </c>
      <c r="K55" s="107"/>
      <c r="L55" s="108"/>
      <c r="M55" s="106">
        <f>M49+M50+M51+M52+M54</f>
        <v>1518043.0999999999</v>
      </c>
      <c r="N55" s="108"/>
      <c r="O55" s="106">
        <f>O49+O50+O51+O52+O54</f>
        <v>4080058.16</v>
      </c>
      <c r="P55" s="107"/>
      <c r="Q55" s="108"/>
      <c r="R55" s="14"/>
      <c r="S55" s="15"/>
      <c r="T55" s="16"/>
      <c r="U55" s="14"/>
      <c r="V55" s="15"/>
      <c r="W55" s="15"/>
      <c r="X55" s="16"/>
      <c r="Y55" s="14"/>
      <c r="Z55" s="16"/>
      <c r="AA55" s="14"/>
      <c r="AB55" s="16"/>
    </row>
    <row r="56" spans="1:28" x14ac:dyDescent="0.25">
      <c r="A56" s="33" t="s">
        <v>91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</row>
    <row r="57" spans="1:28" x14ac:dyDescent="0.25">
      <c r="A57" s="36" t="s">
        <v>1</v>
      </c>
      <c r="B57" s="39" t="s">
        <v>2</v>
      </c>
      <c r="C57" s="40"/>
      <c r="D57" s="41"/>
      <c r="E57" s="39" t="s">
        <v>3</v>
      </c>
      <c r="F57" s="41"/>
      <c r="G57" s="48" t="s">
        <v>4</v>
      </c>
      <c r="H57" s="49"/>
      <c r="I57" s="50"/>
      <c r="J57" s="39" t="s">
        <v>8</v>
      </c>
      <c r="K57" s="40"/>
      <c r="L57" s="41"/>
      <c r="M57" s="39" t="s">
        <v>9</v>
      </c>
      <c r="N57" s="41"/>
      <c r="O57" s="39" t="s">
        <v>10</v>
      </c>
      <c r="P57" s="40"/>
      <c r="Q57" s="41"/>
      <c r="R57" s="39" t="s">
        <v>13</v>
      </c>
      <c r="S57" s="40"/>
      <c r="T57" s="41"/>
      <c r="U57" s="39" t="s">
        <v>14</v>
      </c>
      <c r="V57" s="40"/>
      <c r="W57" s="40"/>
      <c r="X57" s="41"/>
      <c r="Y57" s="39" t="s">
        <v>12</v>
      </c>
      <c r="Z57" s="41"/>
      <c r="AA57" s="39" t="s">
        <v>11</v>
      </c>
      <c r="AB57" s="41"/>
    </row>
    <row r="58" spans="1:28" x14ac:dyDescent="0.25">
      <c r="A58" s="37"/>
      <c r="B58" s="42"/>
      <c r="C58" s="43"/>
      <c r="D58" s="44"/>
      <c r="E58" s="42"/>
      <c r="F58" s="44"/>
      <c r="G58" s="51"/>
      <c r="H58" s="52"/>
      <c r="I58" s="53"/>
      <c r="J58" s="42"/>
      <c r="K58" s="43"/>
      <c r="L58" s="44"/>
      <c r="M58" s="42"/>
      <c r="N58" s="44"/>
      <c r="O58" s="42"/>
      <c r="P58" s="43"/>
      <c r="Q58" s="44"/>
      <c r="R58" s="42"/>
      <c r="S58" s="43"/>
      <c r="T58" s="44"/>
      <c r="U58" s="42"/>
      <c r="V58" s="43"/>
      <c r="W58" s="43"/>
      <c r="X58" s="44"/>
      <c r="Y58" s="42"/>
      <c r="Z58" s="44"/>
      <c r="AA58" s="42"/>
      <c r="AB58" s="44"/>
    </row>
    <row r="59" spans="1:28" x14ac:dyDescent="0.25">
      <c r="A59" s="37"/>
      <c r="B59" s="42"/>
      <c r="C59" s="43"/>
      <c r="D59" s="44"/>
      <c r="E59" s="42"/>
      <c r="F59" s="44"/>
      <c r="G59" s="51"/>
      <c r="H59" s="52"/>
      <c r="I59" s="53"/>
      <c r="J59" s="42"/>
      <c r="K59" s="43"/>
      <c r="L59" s="44"/>
      <c r="M59" s="42"/>
      <c r="N59" s="44"/>
      <c r="O59" s="42"/>
      <c r="P59" s="43"/>
      <c r="Q59" s="44"/>
      <c r="R59" s="42"/>
      <c r="S59" s="43"/>
      <c r="T59" s="44"/>
      <c r="U59" s="42"/>
      <c r="V59" s="43"/>
      <c r="W59" s="43"/>
      <c r="X59" s="44"/>
      <c r="Y59" s="42"/>
      <c r="Z59" s="44"/>
      <c r="AA59" s="42"/>
      <c r="AB59" s="44"/>
    </row>
    <row r="60" spans="1:28" x14ac:dyDescent="0.25">
      <c r="A60" s="37"/>
      <c r="B60" s="42"/>
      <c r="C60" s="43"/>
      <c r="D60" s="44"/>
      <c r="E60" s="42"/>
      <c r="F60" s="44"/>
      <c r="G60" s="54"/>
      <c r="H60" s="55"/>
      <c r="I60" s="56"/>
      <c r="J60" s="42"/>
      <c r="K60" s="43"/>
      <c r="L60" s="44"/>
      <c r="M60" s="42"/>
      <c r="N60" s="44"/>
      <c r="O60" s="42"/>
      <c r="P60" s="43"/>
      <c r="Q60" s="44"/>
      <c r="R60" s="42"/>
      <c r="S60" s="43"/>
      <c r="T60" s="44"/>
      <c r="U60" s="42"/>
      <c r="V60" s="43"/>
      <c r="W60" s="43"/>
      <c r="X60" s="44"/>
      <c r="Y60" s="42"/>
      <c r="Z60" s="44"/>
      <c r="AA60" s="42"/>
      <c r="AB60" s="44"/>
    </row>
    <row r="61" spans="1:28" x14ac:dyDescent="0.25">
      <c r="A61" s="37"/>
      <c r="B61" s="42"/>
      <c r="C61" s="43"/>
      <c r="D61" s="44"/>
      <c r="E61" s="42"/>
      <c r="F61" s="44"/>
      <c r="G61" s="36" t="s">
        <v>5</v>
      </c>
      <c r="H61" s="36" t="s">
        <v>116</v>
      </c>
      <c r="I61" s="36" t="s">
        <v>6</v>
      </c>
      <c r="J61" s="42"/>
      <c r="K61" s="43"/>
      <c r="L61" s="44"/>
      <c r="M61" s="42"/>
      <c r="N61" s="44"/>
      <c r="O61" s="42"/>
      <c r="P61" s="43"/>
      <c r="Q61" s="44"/>
      <c r="R61" s="42"/>
      <c r="S61" s="43"/>
      <c r="T61" s="44"/>
      <c r="U61" s="42"/>
      <c r="V61" s="43"/>
      <c r="W61" s="43"/>
      <c r="X61" s="44"/>
      <c r="Y61" s="42"/>
      <c r="Z61" s="44"/>
      <c r="AA61" s="42"/>
      <c r="AB61" s="44"/>
    </row>
    <row r="62" spans="1:28" x14ac:dyDescent="0.25">
      <c r="A62" s="37"/>
      <c r="B62" s="42"/>
      <c r="C62" s="43"/>
      <c r="D62" s="44"/>
      <c r="E62" s="42"/>
      <c r="F62" s="44"/>
      <c r="G62" s="37"/>
      <c r="H62" s="37"/>
      <c r="I62" s="37"/>
      <c r="J62" s="42"/>
      <c r="K62" s="43"/>
      <c r="L62" s="44"/>
      <c r="M62" s="42"/>
      <c r="N62" s="44"/>
      <c r="O62" s="42"/>
      <c r="P62" s="43"/>
      <c r="Q62" s="44"/>
      <c r="R62" s="42"/>
      <c r="S62" s="43"/>
      <c r="T62" s="44"/>
      <c r="U62" s="42"/>
      <c r="V62" s="43"/>
      <c r="W62" s="43"/>
      <c r="X62" s="44"/>
      <c r="Y62" s="42"/>
      <c r="Z62" s="44"/>
      <c r="AA62" s="42"/>
      <c r="AB62" s="44"/>
    </row>
    <row r="63" spans="1:28" x14ac:dyDescent="0.25">
      <c r="A63" s="37"/>
      <c r="B63" s="42"/>
      <c r="C63" s="43"/>
      <c r="D63" s="44"/>
      <c r="E63" s="42"/>
      <c r="F63" s="44"/>
      <c r="G63" s="37"/>
      <c r="H63" s="37"/>
      <c r="I63" s="37"/>
      <c r="J63" s="42"/>
      <c r="K63" s="43"/>
      <c r="L63" s="44"/>
      <c r="M63" s="42"/>
      <c r="N63" s="44"/>
      <c r="O63" s="42"/>
      <c r="P63" s="43"/>
      <c r="Q63" s="44"/>
      <c r="R63" s="42"/>
      <c r="S63" s="43"/>
      <c r="T63" s="44"/>
      <c r="U63" s="42"/>
      <c r="V63" s="43"/>
      <c r="W63" s="43"/>
      <c r="X63" s="44"/>
      <c r="Y63" s="42"/>
      <c r="Z63" s="44"/>
      <c r="AA63" s="42"/>
      <c r="AB63" s="44"/>
    </row>
    <row r="64" spans="1:28" x14ac:dyDescent="0.25">
      <c r="A64" s="37"/>
      <c r="B64" s="42"/>
      <c r="C64" s="43"/>
      <c r="D64" s="44"/>
      <c r="E64" s="42"/>
      <c r="F64" s="44"/>
      <c r="G64" s="37"/>
      <c r="H64" s="37"/>
      <c r="I64" s="37"/>
      <c r="J64" s="42"/>
      <c r="K64" s="43"/>
      <c r="L64" s="44"/>
      <c r="M64" s="42"/>
      <c r="N64" s="44"/>
      <c r="O64" s="42"/>
      <c r="P64" s="43"/>
      <c r="Q64" s="44"/>
      <c r="R64" s="42"/>
      <c r="S64" s="43"/>
      <c r="T64" s="44"/>
      <c r="U64" s="42"/>
      <c r="V64" s="43"/>
      <c r="W64" s="43"/>
      <c r="X64" s="44"/>
      <c r="Y64" s="42"/>
      <c r="Z64" s="44"/>
      <c r="AA64" s="42"/>
      <c r="AB64" s="44"/>
    </row>
    <row r="65" spans="1:28" x14ac:dyDescent="0.25">
      <c r="A65" s="38"/>
      <c r="B65" s="45"/>
      <c r="C65" s="46"/>
      <c r="D65" s="47"/>
      <c r="E65" s="45"/>
      <c r="F65" s="47"/>
      <c r="G65" s="38"/>
      <c r="H65" s="38"/>
      <c r="I65" s="38"/>
      <c r="J65" s="45"/>
      <c r="K65" s="46"/>
      <c r="L65" s="47"/>
      <c r="M65" s="45"/>
      <c r="N65" s="47"/>
      <c r="O65" s="45"/>
      <c r="P65" s="46"/>
      <c r="Q65" s="47"/>
      <c r="R65" s="45"/>
      <c r="S65" s="46"/>
      <c r="T65" s="47"/>
      <c r="U65" s="45"/>
      <c r="V65" s="46"/>
      <c r="W65" s="46"/>
      <c r="X65" s="47"/>
      <c r="Y65" s="45"/>
      <c r="Z65" s="47"/>
      <c r="AA65" s="45"/>
      <c r="AB65" s="47"/>
    </row>
    <row r="66" spans="1:28" ht="104.25" customHeight="1" x14ac:dyDescent="0.25">
      <c r="A66" s="1">
        <v>1</v>
      </c>
      <c r="B66" s="23" t="s">
        <v>92</v>
      </c>
      <c r="C66" s="24"/>
      <c r="D66" s="25"/>
      <c r="E66" s="14" t="s">
        <v>94</v>
      </c>
      <c r="F66" s="16"/>
      <c r="G66" s="1"/>
      <c r="H66" s="1"/>
      <c r="I66" s="1" t="s">
        <v>93</v>
      </c>
      <c r="J66" s="30">
        <v>0</v>
      </c>
      <c r="K66" s="31"/>
      <c r="L66" s="32"/>
      <c r="M66" s="30">
        <v>0</v>
      </c>
      <c r="N66" s="32"/>
      <c r="O66" s="57">
        <v>0</v>
      </c>
      <c r="P66" s="31"/>
      <c r="Q66" s="32"/>
      <c r="R66" s="17" t="s">
        <v>95</v>
      </c>
      <c r="S66" s="18"/>
      <c r="T66" s="19"/>
      <c r="U66" s="17" t="s">
        <v>513</v>
      </c>
      <c r="V66" s="18"/>
      <c r="W66" s="18"/>
      <c r="X66" s="19"/>
      <c r="Y66" s="17" t="s">
        <v>15</v>
      </c>
      <c r="Z66" s="16"/>
      <c r="AA66" s="17" t="s">
        <v>16</v>
      </c>
      <c r="AB66" s="19"/>
    </row>
    <row r="67" spans="1:28" ht="21.75" customHeight="1" x14ac:dyDescent="0.25">
      <c r="A67" s="1"/>
      <c r="B67" s="58" t="s">
        <v>36</v>
      </c>
      <c r="C67" s="59"/>
      <c r="D67" s="59"/>
      <c r="E67" s="59"/>
      <c r="F67" s="59"/>
      <c r="G67" s="59"/>
      <c r="H67" s="59"/>
      <c r="I67" s="60"/>
      <c r="J67" s="30">
        <f>J66</f>
        <v>0</v>
      </c>
      <c r="K67" s="31"/>
      <c r="L67" s="32"/>
      <c r="M67" s="30">
        <f>M66</f>
        <v>0</v>
      </c>
      <c r="N67" s="32"/>
      <c r="O67" s="57">
        <f>O66</f>
        <v>0</v>
      </c>
      <c r="P67" s="31"/>
      <c r="Q67" s="32"/>
      <c r="R67" s="17"/>
      <c r="S67" s="15"/>
      <c r="T67" s="16"/>
      <c r="U67" s="14"/>
      <c r="V67" s="15"/>
      <c r="W67" s="15"/>
      <c r="X67" s="16"/>
      <c r="Y67" s="17"/>
      <c r="Z67" s="16"/>
      <c r="AA67" s="17"/>
      <c r="AB67" s="19"/>
    </row>
    <row r="68" spans="1:28" ht="21" customHeight="1" x14ac:dyDescent="0.25">
      <c r="A68" s="33" t="s">
        <v>117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</row>
    <row r="69" spans="1:28" ht="15" customHeight="1" x14ac:dyDescent="0.25">
      <c r="A69" s="36" t="s">
        <v>1</v>
      </c>
      <c r="B69" s="39" t="s">
        <v>108</v>
      </c>
      <c r="C69" s="40"/>
      <c r="D69" s="41"/>
      <c r="E69" s="39" t="s">
        <v>3</v>
      </c>
      <c r="F69" s="41"/>
      <c r="G69" s="48" t="s">
        <v>109</v>
      </c>
      <c r="H69" s="49"/>
      <c r="I69" s="50"/>
      <c r="J69" s="39" t="s">
        <v>8</v>
      </c>
      <c r="K69" s="40"/>
      <c r="L69" s="41"/>
      <c r="M69" s="39" t="s">
        <v>9</v>
      </c>
      <c r="N69" s="41"/>
      <c r="O69" s="39" t="s">
        <v>10</v>
      </c>
      <c r="P69" s="40"/>
      <c r="Q69" s="41"/>
      <c r="R69" s="39" t="s">
        <v>13</v>
      </c>
      <c r="S69" s="40"/>
      <c r="T69" s="41"/>
      <c r="U69" s="39" t="s">
        <v>14</v>
      </c>
      <c r="V69" s="40"/>
      <c r="W69" s="40"/>
      <c r="X69" s="41"/>
      <c r="Y69" s="39" t="s">
        <v>12</v>
      </c>
      <c r="Z69" s="41"/>
      <c r="AA69" s="39" t="s">
        <v>11</v>
      </c>
      <c r="AB69" s="41"/>
    </row>
    <row r="70" spans="1:28" x14ac:dyDescent="0.25">
      <c r="A70" s="37"/>
      <c r="B70" s="42"/>
      <c r="C70" s="43"/>
      <c r="D70" s="44"/>
      <c r="E70" s="42"/>
      <c r="F70" s="44"/>
      <c r="G70" s="51"/>
      <c r="H70" s="52"/>
      <c r="I70" s="53"/>
      <c r="J70" s="42"/>
      <c r="K70" s="43"/>
      <c r="L70" s="44"/>
      <c r="M70" s="42"/>
      <c r="N70" s="44"/>
      <c r="O70" s="42"/>
      <c r="P70" s="43"/>
      <c r="Q70" s="44"/>
      <c r="R70" s="42"/>
      <c r="S70" s="43"/>
      <c r="T70" s="44"/>
      <c r="U70" s="42"/>
      <c r="V70" s="43"/>
      <c r="W70" s="43"/>
      <c r="X70" s="44"/>
      <c r="Y70" s="42"/>
      <c r="Z70" s="44"/>
      <c r="AA70" s="42"/>
      <c r="AB70" s="44"/>
    </row>
    <row r="71" spans="1:28" x14ac:dyDescent="0.25">
      <c r="A71" s="37"/>
      <c r="B71" s="42"/>
      <c r="C71" s="43"/>
      <c r="D71" s="44"/>
      <c r="E71" s="42"/>
      <c r="F71" s="44"/>
      <c r="G71" s="51"/>
      <c r="H71" s="52"/>
      <c r="I71" s="53"/>
      <c r="J71" s="42"/>
      <c r="K71" s="43"/>
      <c r="L71" s="44"/>
      <c r="M71" s="42"/>
      <c r="N71" s="44"/>
      <c r="O71" s="42"/>
      <c r="P71" s="43"/>
      <c r="Q71" s="44"/>
      <c r="R71" s="42"/>
      <c r="S71" s="43"/>
      <c r="T71" s="44"/>
      <c r="U71" s="42"/>
      <c r="V71" s="43"/>
      <c r="W71" s="43"/>
      <c r="X71" s="44"/>
      <c r="Y71" s="42"/>
      <c r="Z71" s="44"/>
      <c r="AA71" s="42"/>
      <c r="AB71" s="44"/>
    </row>
    <row r="72" spans="1:28" x14ac:dyDescent="0.25">
      <c r="A72" s="37"/>
      <c r="B72" s="42"/>
      <c r="C72" s="43"/>
      <c r="D72" s="44"/>
      <c r="E72" s="42"/>
      <c r="F72" s="44"/>
      <c r="G72" s="51"/>
      <c r="H72" s="52"/>
      <c r="I72" s="53"/>
      <c r="J72" s="42"/>
      <c r="K72" s="43"/>
      <c r="L72" s="44"/>
      <c r="M72" s="42"/>
      <c r="N72" s="44"/>
      <c r="O72" s="42"/>
      <c r="P72" s="43"/>
      <c r="Q72" s="44"/>
      <c r="R72" s="42"/>
      <c r="S72" s="43"/>
      <c r="T72" s="44"/>
      <c r="U72" s="42"/>
      <c r="V72" s="43"/>
      <c r="W72" s="43"/>
      <c r="X72" s="44"/>
      <c r="Y72" s="42"/>
      <c r="Z72" s="44"/>
      <c r="AA72" s="42"/>
      <c r="AB72" s="44"/>
    </row>
    <row r="73" spans="1:28" x14ac:dyDescent="0.25">
      <c r="A73" s="37"/>
      <c r="B73" s="42"/>
      <c r="C73" s="43"/>
      <c r="D73" s="44"/>
      <c r="E73" s="42"/>
      <c r="F73" s="44"/>
      <c r="G73" s="51"/>
      <c r="H73" s="52"/>
      <c r="I73" s="53"/>
      <c r="J73" s="42"/>
      <c r="K73" s="43"/>
      <c r="L73" s="44"/>
      <c r="M73" s="42"/>
      <c r="N73" s="44"/>
      <c r="O73" s="42"/>
      <c r="P73" s="43"/>
      <c r="Q73" s="44"/>
      <c r="R73" s="42"/>
      <c r="S73" s="43"/>
      <c r="T73" s="44"/>
      <c r="U73" s="42"/>
      <c r="V73" s="43"/>
      <c r="W73" s="43"/>
      <c r="X73" s="44"/>
      <c r="Y73" s="42"/>
      <c r="Z73" s="44"/>
      <c r="AA73" s="42"/>
      <c r="AB73" s="44"/>
    </row>
    <row r="74" spans="1:28" x14ac:dyDescent="0.25">
      <c r="A74" s="37"/>
      <c r="B74" s="42"/>
      <c r="C74" s="43"/>
      <c r="D74" s="44"/>
      <c r="E74" s="42"/>
      <c r="F74" s="44"/>
      <c r="G74" s="51"/>
      <c r="H74" s="52"/>
      <c r="I74" s="53"/>
      <c r="J74" s="42"/>
      <c r="K74" s="43"/>
      <c r="L74" s="44"/>
      <c r="M74" s="42"/>
      <c r="N74" s="44"/>
      <c r="O74" s="42"/>
      <c r="P74" s="43"/>
      <c r="Q74" s="44"/>
      <c r="R74" s="42"/>
      <c r="S74" s="43"/>
      <c r="T74" s="44"/>
      <c r="U74" s="42"/>
      <c r="V74" s="43"/>
      <c r="W74" s="43"/>
      <c r="X74" s="44"/>
      <c r="Y74" s="42"/>
      <c r="Z74" s="44"/>
      <c r="AA74" s="42"/>
      <c r="AB74" s="44"/>
    </row>
    <row r="75" spans="1:28" x14ac:dyDescent="0.25">
      <c r="A75" s="37"/>
      <c r="B75" s="42"/>
      <c r="C75" s="43"/>
      <c r="D75" s="44"/>
      <c r="E75" s="42"/>
      <c r="F75" s="44"/>
      <c r="G75" s="51"/>
      <c r="H75" s="52"/>
      <c r="I75" s="53"/>
      <c r="J75" s="42"/>
      <c r="K75" s="43"/>
      <c r="L75" s="44"/>
      <c r="M75" s="42"/>
      <c r="N75" s="44"/>
      <c r="O75" s="42"/>
      <c r="P75" s="43"/>
      <c r="Q75" s="44"/>
      <c r="R75" s="42"/>
      <c r="S75" s="43"/>
      <c r="T75" s="44"/>
      <c r="U75" s="42"/>
      <c r="V75" s="43"/>
      <c r="W75" s="43"/>
      <c r="X75" s="44"/>
      <c r="Y75" s="42"/>
      <c r="Z75" s="44"/>
      <c r="AA75" s="42"/>
      <c r="AB75" s="44"/>
    </row>
    <row r="76" spans="1:28" x14ac:dyDescent="0.25">
      <c r="A76" s="37"/>
      <c r="B76" s="42"/>
      <c r="C76" s="43"/>
      <c r="D76" s="44"/>
      <c r="E76" s="42"/>
      <c r="F76" s="44"/>
      <c r="G76" s="51"/>
      <c r="H76" s="52"/>
      <c r="I76" s="53"/>
      <c r="J76" s="42"/>
      <c r="K76" s="43"/>
      <c r="L76" s="44"/>
      <c r="M76" s="42"/>
      <c r="N76" s="44"/>
      <c r="O76" s="42"/>
      <c r="P76" s="43"/>
      <c r="Q76" s="44"/>
      <c r="R76" s="42"/>
      <c r="S76" s="43"/>
      <c r="T76" s="44"/>
      <c r="U76" s="42"/>
      <c r="V76" s="43"/>
      <c r="W76" s="43"/>
      <c r="X76" s="44"/>
      <c r="Y76" s="42"/>
      <c r="Z76" s="44"/>
      <c r="AA76" s="42"/>
      <c r="AB76" s="44"/>
    </row>
    <row r="77" spans="1:28" x14ac:dyDescent="0.25">
      <c r="A77" s="38"/>
      <c r="B77" s="45"/>
      <c r="C77" s="46"/>
      <c r="D77" s="47"/>
      <c r="E77" s="45"/>
      <c r="F77" s="47"/>
      <c r="G77" s="54"/>
      <c r="H77" s="55"/>
      <c r="I77" s="56"/>
      <c r="J77" s="45"/>
      <c r="K77" s="46"/>
      <c r="L77" s="47"/>
      <c r="M77" s="45"/>
      <c r="N77" s="47"/>
      <c r="O77" s="45"/>
      <c r="P77" s="46"/>
      <c r="Q77" s="47"/>
      <c r="R77" s="45"/>
      <c r="S77" s="46"/>
      <c r="T77" s="47"/>
      <c r="U77" s="45"/>
      <c r="V77" s="46"/>
      <c r="W77" s="46"/>
      <c r="X77" s="47"/>
      <c r="Y77" s="45"/>
      <c r="Z77" s="47"/>
      <c r="AA77" s="45"/>
      <c r="AB77" s="47"/>
    </row>
    <row r="78" spans="1:28" ht="120" customHeight="1" x14ac:dyDescent="0.25">
      <c r="A78" s="7" t="s">
        <v>20</v>
      </c>
      <c r="B78" s="23" t="s">
        <v>123</v>
      </c>
      <c r="C78" s="24"/>
      <c r="D78" s="25"/>
      <c r="E78" s="14" t="s">
        <v>118</v>
      </c>
      <c r="F78" s="16"/>
      <c r="G78" s="11" t="s">
        <v>119</v>
      </c>
      <c r="H78" s="12"/>
      <c r="I78" s="13"/>
      <c r="J78" s="14" t="s">
        <v>120</v>
      </c>
      <c r="K78" s="15"/>
      <c r="L78" s="16"/>
      <c r="M78" s="14" t="s">
        <v>40</v>
      </c>
      <c r="N78" s="16"/>
      <c r="O78" s="27" t="s">
        <v>120</v>
      </c>
      <c r="P78" s="15"/>
      <c r="Q78" s="16"/>
      <c r="R78" s="17" t="s">
        <v>121</v>
      </c>
      <c r="S78" s="18"/>
      <c r="T78" s="19"/>
      <c r="U78" s="20"/>
      <c r="V78" s="21"/>
      <c r="W78" s="21"/>
      <c r="X78" s="22"/>
      <c r="Y78" s="17" t="s">
        <v>15</v>
      </c>
      <c r="Z78" s="16"/>
      <c r="AA78" s="17" t="s">
        <v>16</v>
      </c>
      <c r="AB78" s="19"/>
    </row>
    <row r="79" spans="1:28" ht="114" customHeight="1" x14ac:dyDescent="0.25">
      <c r="A79" s="6">
        <v>2</v>
      </c>
      <c r="B79" s="23" t="s">
        <v>122</v>
      </c>
      <c r="C79" s="24"/>
      <c r="D79" s="25"/>
      <c r="E79" s="14" t="s">
        <v>124</v>
      </c>
      <c r="F79" s="16"/>
      <c r="G79" s="11">
        <v>13199</v>
      </c>
      <c r="H79" s="12"/>
      <c r="I79" s="13"/>
      <c r="J79" s="14" t="s">
        <v>125</v>
      </c>
      <c r="K79" s="15"/>
      <c r="L79" s="16"/>
      <c r="M79" s="14" t="s">
        <v>40</v>
      </c>
      <c r="N79" s="16"/>
      <c r="O79" s="27" t="s">
        <v>125</v>
      </c>
      <c r="P79" s="28"/>
      <c r="Q79" s="29"/>
      <c r="R79" s="17" t="s">
        <v>126</v>
      </c>
      <c r="S79" s="18"/>
      <c r="T79" s="19"/>
      <c r="U79" s="20"/>
      <c r="V79" s="21"/>
      <c r="W79" s="21"/>
      <c r="X79" s="22"/>
      <c r="Y79" s="17" t="s">
        <v>26</v>
      </c>
      <c r="Z79" s="19"/>
      <c r="AA79" s="17" t="s">
        <v>16</v>
      </c>
      <c r="AB79" s="19"/>
    </row>
    <row r="80" spans="1:28" ht="110.25" customHeight="1" x14ac:dyDescent="0.25">
      <c r="A80" s="6">
        <v>3</v>
      </c>
      <c r="B80" s="23" t="s">
        <v>127</v>
      </c>
      <c r="C80" s="24"/>
      <c r="D80" s="25"/>
      <c r="E80" s="14" t="s">
        <v>128</v>
      </c>
      <c r="F80" s="16"/>
      <c r="G80" s="11">
        <v>19320</v>
      </c>
      <c r="H80" s="12"/>
      <c r="I80" s="13"/>
      <c r="J80" s="14" t="s">
        <v>129</v>
      </c>
      <c r="K80" s="15"/>
      <c r="L80" s="16"/>
      <c r="M80" s="14" t="s">
        <v>40</v>
      </c>
      <c r="N80" s="16"/>
      <c r="O80" s="27" t="s">
        <v>129</v>
      </c>
      <c r="P80" s="28"/>
      <c r="Q80" s="29"/>
      <c r="R80" s="17" t="s">
        <v>130</v>
      </c>
      <c r="S80" s="18"/>
      <c r="T80" s="19"/>
      <c r="U80" s="20"/>
      <c r="V80" s="21"/>
      <c r="W80" s="21"/>
      <c r="X80" s="22"/>
      <c r="Y80" s="17" t="s">
        <v>26</v>
      </c>
      <c r="Z80" s="19"/>
      <c r="AA80" s="17" t="s">
        <v>16</v>
      </c>
      <c r="AB80" s="19"/>
    </row>
    <row r="81" spans="1:28" ht="119.25" customHeight="1" x14ac:dyDescent="0.25">
      <c r="A81" s="6">
        <v>4</v>
      </c>
      <c r="B81" s="23" t="s">
        <v>131</v>
      </c>
      <c r="C81" s="24"/>
      <c r="D81" s="25"/>
      <c r="E81" s="14" t="s">
        <v>132</v>
      </c>
      <c r="F81" s="16"/>
      <c r="G81" s="11">
        <v>10804</v>
      </c>
      <c r="H81" s="12"/>
      <c r="I81" s="13"/>
      <c r="J81" s="14" t="s">
        <v>133</v>
      </c>
      <c r="K81" s="15"/>
      <c r="L81" s="16"/>
      <c r="M81" s="14" t="s">
        <v>40</v>
      </c>
      <c r="N81" s="16"/>
      <c r="O81" s="27" t="s">
        <v>133</v>
      </c>
      <c r="P81" s="28"/>
      <c r="Q81" s="29"/>
      <c r="R81" s="17" t="s">
        <v>134</v>
      </c>
      <c r="S81" s="18"/>
      <c r="T81" s="19"/>
      <c r="U81" s="20"/>
      <c r="V81" s="21"/>
      <c r="W81" s="21"/>
      <c r="X81" s="22"/>
      <c r="Y81" s="17" t="s">
        <v>26</v>
      </c>
      <c r="Z81" s="19"/>
      <c r="AA81" s="17" t="s">
        <v>16</v>
      </c>
      <c r="AB81" s="19"/>
    </row>
    <row r="82" spans="1:28" ht="181.5" customHeight="1" x14ac:dyDescent="0.25">
      <c r="A82" s="6">
        <v>5</v>
      </c>
      <c r="B82" s="23" t="s">
        <v>135</v>
      </c>
      <c r="C82" s="24"/>
      <c r="D82" s="25"/>
      <c r="E82" s="14" t="s">
        <v>136</v>
      </c>
      <c r="F82" s="16"/>
      <c r="G82" s="11">
        <v>17770</v>
      </c>
      <c r="H82" s="12"/>
      <c r="I82" s="13"/>
      <c r="J82" s="14" t="s">
        <v>137</v>
      </c>
      <c r="K82" s="15"/>
      <c r="L82" s="16"/>
      <c r="M82" s="14" t="s">
        <v>40</v>
      </c>
      <c r="N82" s="16"/>
      <c r="O82" s="27" t="s">
        <v>137</v>
      </c>
      <c r="P82" s="28"/>
      <c r="Q82" s="29"/>
      <c r="R82" s="17" t="s">
        <v>138</v>
      </c>
      <c r="S82" s="18"/>
      <c r="T82" s="19"/>
      <c r="U82" s="20"/>
      <c r="V82" s="21"/>
      <c r="W82" s="21"/>
      <c r="X82" s="22"/>
      <c r="Y82" s="17" t="s">
        <v>26</v>
      </c>
      <c r="Z82" s="19"/>
      <c r="AA82" s="17" t="s">
        <v>16</v>
      </c>
      <c r="AB82" s="19"/>
    </row>
    <row r="83" spans="1:28" ht="186.75" customHeight="1" x14ac:dyDescent="0.25">
      <c r="A83" s="6">
        <v>6</v>
      </c>
      <c r="B83" s="23" t="s">
        <v>140</v>
      </c>
      <c r="C83" s="24"/>
      <c r="D83" s="25"/>
      <c r="E83" s="14" t="s">
        <v>139</v>
      </c>
      <c r="F83" s="16"/>
      <c r="G83" s="11">
        <v>7614</v>
      </c>
      <c r="H83" s="12"/>
      <c r="I83" s="13"/>
      <c r="J83" s="14" t="s">
        <v>141</v>
      </c>
      <c r="K83" s="15"/>
      <c r="L83" s="16"/>
      <c r="M83" s="14" t="s">
        <v>40</v>
      </c>
      <c r="N83" s="16"/>
      <c r="O83" s="27" t="s">
        <v>141</v>
      </c>
      <c r="P83" s="28"/>
      <c r="Q83" s="29"/>
      <c r="R83" s="17" t="s">
        <v>142</v>
      </c>
      <c r="S83" s="18"/>
      <c r="T83" s="19"/>
      <c r="U83" s="20"/>
      <c r="V83" s="21"/>
      <c r="W83" s="21"/>
      <c r="X83" s="22"/>
      <c r="Y83" s="17" t="s">
        <v>26</v>
      </c>
      <c r="Z83" s="19"/>
      <c r="AA83" s="17" t="s">
        <v>16</v>
      </c>
      <c r="AB83" s="19"/>
    </row>
    <row r="84" spans="1:28" ht="175.5" customHeight="1" x14ac:dyDescent="0.25">
      <c r="A84" s="6">
        <v>7</v>
      </c>
      <c r="B84" s="23" t="s">
        <v>143</v>
      </c>
      <c r="C84" s="24"/>
      <c r="D84" s="25"/>
      <c r="E84" s="14" t="s">
        <v>144</v>
      </c>
      <c r="F84" s="16"/>
      <c r="G84" s="11">
        <v>10846</v>
      </c>
      <c r="H84" s="12"/>
      <c r="I84" s="13"/>
      <c r="J84" s="14" t="s">
        <v>145</v>
      </c>
      <c r="K84" s="15"/>
      <c r="L84" s="16"/>
      <c r="M84" s="14" t="s">
        <v>40</v>
      </c>
      <c r="N84" s="16"/>
      <c r="O84" s="27" t="s">
        <v>145</v>
      </c>
      <c r="P84" s="28"/>
      <c r="Q84" s="29"/>
      <c r="R84" s="17" t="s">
        <v>146</v>
      </c>
      <c r="S84" s="18"/>
      <c r="T84" s="19"/>
      <c r="U84" s="20"/>
      <c r="V84" s="21"/>
      <c r="W84" s="21"/>
      <c r="X84" s="22"/>
      <c r="Y84" s="17" t="s">
        <v>26</v>
      </c>
      <c r="Z84" s="19"/>
      <c r="AA84" s="17" t="s">
        <v>16</v>
      </c>
      <c r="AB84" s="19"/>
    </row>
    <row r="85" spans="1:28" ht="131.25" customHeight="1" x14ac:dyDescent="0.25">
      <c r="A85" s="6">
        <v>8</v>
      </c>
      <c r="B85" s="23" t="s">
        <v>150</v>
      </c>
      <c r="C85" s="24"/>
      <c r="D85" s="25"/>
      <c r="E85" s="14" t="s">
        <v>147</v>
      </c>
      <c r="F85" s="16"/>
      <c r="G85" s="11">
        <v>338</v>
      </c>
      <c r="H85" s="12"/>
      <c r="I85" s="13"/>
      <c r="J85" s="14" t="s">
        <v>148</v>
      </c>
      <c r="K85" s="15"/>
      <c r="L85" s="16"/>
      <c r="M85" s="14" t="s">
        <v>40</v>
      </c>
      <c r="N85" s="16"/>
      <c r="O85" s="27" t="s">
        <v>148</v>
      </c>
      <c r="P85" s="28"/>
      <c r="Q85" s="29"/>
      <c r="R85" s="17" t="s">
        <v>149</v>
      </c>
      <c r="S85" s="18"/>
      <c r="T85" s="19"/>
      <c r="U85" s="20"/>
      <c r="V85" s="21"/>
      <c r="W85" s="21"/>
      <c r="X85" s="22"/>
      <c r="Y85" s="17" t="s">
        <v>26</v>
      </c>
      <c r="Z85" s="19"/>
      <c r="AA85" s="17" t="s">
        <v>16</v>
      </c>
      <c r="AB85" s="19"/>
    </row>
    <row r="86" spans="1:28" ht="141" customHeight="1" x14ac:dyDescent="0.25">
      <c r="A86" s="6">
        <v>9</v>
      </c>
      <c r="B86" s="131" t="s">
        <v>151</v>
      </c>
      <c r="C86" s="132"/>
      <c r="D86" s="133"/>
      <c r="E86" s="14" t="s">
        <v>152</v>
      </c>
      <c r="F86" s="16"/>
      <c r="G86" s="11">
        <v>4416</v>
      </c>
      <c r="H86" s="12"/>
      <c r="I86" s="13"/>
      <c r="J86" s="14" t="s">
        <v>153</v>
      </c>
      <c r="K86" s="15"/>
      <c r="L86" s="16"/>
      <c r="M86" s="14" t="s">
        <v>40</v>
      </c>
      <c r="N86" s="16"/>
      <c r="O86" s="27" t="s">
        <v>153</v>
      </c>
      <c r="P86" s="28"/>
      <c r="Q86" s="29"/>
      <c r="R86" s="17" t="s">
        <v>154</v>
      </c>
      <c r="S86" s="18"/>
      <c r="T86" s="19"/>
      <c r="U86" s="20"/>
      <c r="V86" s="21"/>
      <c r="W86" s="21"/>
      <c r="X86" s="22"/>
      <c r="Y86" s="17" t="s">
        <v>26</v>
      </c>
      <c r="Z86" s="19"/>
      <c r="AA86" s="17" t="s">
        <v>16</v>
      </c>
      <c r="AB86" s="19"/>
    </row>
    <row r="87" spans="1:28" ht="147" customHeight="1" x14ac:dyDescent="0.25">
      <c r="A87" s="6">
        <v>10</v>
      </c>
      <c r="B87" s="23" t="s">
        <v>156</v>
      </c>
      <c r="C87" s="24"/>
      <c r="D87" s="25"/>
      <c r="E87" s="14" t="s">
        <v>155</v>
      </c>
      <c r="F87" s="16"/>
      <c r="G87" s="11">
        <v>35550</v>
      </c>
      <c r="H87" s="12"/>
      <c r="I87" s="13"/>
      <c r="J87" s="14" t="s">
        <v>157</v>
      </c>
      <c r="K87" s="15"/>
      <c r="L87" s="16"/>
      <c r="M87" s="14" t="s">
        <v>40</v>
      </c>
      <c r="N87" s="16"/>
      <c r="O87" s="27" t="s">
        <v>157</v>
      </c>
      <c r="P87" s="28"/>
      <c r="Q87" s="29"/>
      <c r="R87" s="17" t="s">
        <v>158</v>
      </c>
      <c r="S87" s="18"/>
      <c r="T87" s="19"/>
      <c r="U87" s="20"/>
      <c r="V87" s="21"/>
      <c r="W87" s="21"/>
      <c r="X87" s="22"/>
      <c r="Y87" s="17" t="s">
        <v>26</v>
      </c>
      <c r="Z87" s="19"/>
      <c r="AA87" s="17" t="s">
        <v>16</v>
      </c>
      <c r="AB87" s="19"/>
    </row>
    <row r="88" spans="1:28" ht="141" customHeight="1" x14ac:dyDescent="0.25">
      <c r="A88" s="6">
        <v>11</v>
      </c>
      <c r="B88" s="9" t="s">
        <v>159</v>
      </c>
      <c r="C88" s="9"/>
      <c r="D88" s="9"/>
      <c r="E88" s="10" t="s">
        <v>160</v>
      </c>
      <c r="F88" s="10"/>
      <c r="G88" s="11">
        <v>2000</v>
      </c>
      <c r="H88" s="12"/>
      <c r="I88" s="13"/>
      <c r="J88" s="14" t="s">
        <v>162</v>
      </c>
      <c r="K88" s="15"/>
      <c r="L88" s="16"/>
      <c r="M88" s="14" t="s">
        <v>40</v>
      </c>
      <c r="N88" s="16"/>
      <c r="O88" s="27" t="s">
        <v>162</v>
      </c>
      <c r="P88" s="28"/>
      <c r="Q88" s="29"/>
      <c r="R88" s="17" t="s">
        <v>161</v>
      </c>
      <c r="S88" s="18"/>
      <c r="T88" s="19"/>
      <c r="U88" s="20"/>
      <c r="V88" s="21"/>
      <c r="W88" s="21"/>
      <c r="X88" s="22"/>
      <c r="Y88" s="17" t="s">
        <v>26</v>
      </c>
      <c r="Z88" s="19"/>
      <c r="AA88" s="17" t="s">
        <v>16</v>
      </c>
      <c r="AB88" s="19"/>
    </row>
    <row r="89" spans="1:28" ht="137.25" customHeight="1" x14ac:dyDescent="0.25">
      <c r="A89" s="6">
        <v>12</v>
      </c>
      <c r="B89" s="9" t="s">
        <v>163</v>
      </c>
      <c r="C89" s="9"/>
      <c r="D89" s="9"/>
      <c r="E89" s="10" t="s">
        <v>164</v>
      </c>
      <c r="F89" s="10"/>
      <c r="G89" s="11">
        <v>1474</v>
      </c>
      <c r="H89" s="12"/>
      <c r="I89" s="13"/>
      <c r="J89" s="14" t="s">
        <v>165</v>
      </c>
      <c r="K89" s="15"/>
      <c r="L89" s="16"/>
      <c r="M89" s="14" t="s">
        <v>40</v>
      </c>
      <c r="N89" s="16"/>
      <c r="O89" s="27" t="s">
        <v>165</v>
      </c>
      <c r="P89" s="28"/>
      <c r="Q89" s="29"/>
      <c r="R89" s="17" t="s">
        <v>166</v>
      </c>
      <c r="S89" s="18"/>
      <c r="T89" s="19"/>
      <c r="U89" s="20"/>
      <c r="V89" s="21"/>
      <c r="W89" s="21"/>
      <c r="X89" s="22"/>
      <c r="Y89" s="17" t="s">
        <v>26</v>
      </c>
      <c r="Z89" s="19"/>
      <c r="AA89" s="17" t="s">
        <v>16</v>
      </c>
      <c r="AB89" s="19"/>
    </row>
    <row r="90" spans="1:28" ht="127.5" customHeight="1" x14ac:dyDescent="0.25">
      <c r="A90" s="6">
        <v>13</v>
      </c>
      <c r="B90" s="9" t="s">
        <v>167</v>
      </c>
      <c r="C90" s="9"/>
      <c r="D90" s="9"/>
      <c r="E90" s="10" t="s">
        <v>168</v>
      </c>
      <c r="F90" s="10"/>
      <c r="G90" s="11">
        <v>814</v>
      </c>
      <c r="H90" s="12"/>
      <c r="I90" s="13"/>
      <c r="J90" s="14" t="s">
        <v>170</v>
      </c>
      <c r="K90" s="15"/>
      <c r="L90" s="16"/>
      <c r="M90" s="14" t="s">
        <v>40</v>
      </c>
      <c r="N90" s="16"/>
      <c r="O90" s="27" t="s">
        <v>170</v>
      </c>
      <c r="P90" s="28"/>
      <c r="Q90" s="29"/>
      <c r="R90" s="17" t="s">
        <v>169</v>
      </c>
      <c r="S90" s="18"/>
      <c r="T90" s="19"/>
      <c r="U90" s="20"/>
      <c r="V90" s="21"/>
      <c r="W90" s="21"/>
      <c r="X90" s="22"/>
      <c r="Y90" s="17" t="s">
        <v>26</v>
      </c>
      <c r="Z90" s="19"/>
      <c r="AA90" s="17" t="s">
        <v>16</v>
      </c>
      <c r="AB90" s="19"/>
    </row>
    <row r="91" spans="1:28" ht="132.75" customHeight="1" x14ac:dyDescent="0.25">
      <c r="A91" s="6">
        <v>14</v>
      </c>
      <c r="B91" s="9" t="s">
        <v>171</v>
      </c>
      <c r="C91" s="9"/>
      <c r="D91" s="9"/>
      <c r="E91" s="10" t="s">
        <v>172</v>
      </c>
      <c r="F91" s="10"/>
      <c r="G91" s="11">
        <v>1315</v>
      </c>
      <c r="H91" s="12"/>
      <c r="I91" s="13"/>
      <c r="J91" s="14" t="s">
        <v>173</v>
      </c>
      <c r="K91" s="15"/>
      <c r="L91" s="16"/>
      <c r="M91" s="14" t="s">
        <v>40</v>
      </c>
      <c r="N91" s="16"/>
      <c r="O91" s="27" t="s">
        <v>173</v>
      </c>
      <c r="P91" s="28"/>
      <c r="Q91" s="29"/>
      <c r="R91" s="17" t="s">
        <v>174</v>
      </c>
      <c r="S91" s="18"/>
      <c r="T91" s="19"/>
      <c r="U91" s="20"/>
      <c r="V91" s="21"/>
      <c r="W91" s="21"/>
      <c r="X91" s="22"/>
      <c r="Y91" s="17" t="s">
        <v>26</v>
      </c>
      <c r="Z91" s="19"/>
      <c r="AA91" s="17" t="s">
        <v>16</v>
      </c>
      <c r="AB91" s="19"/>
    </row>
    <row r="92" spans="1:28" ht="132" customHeight="1" x14ac:dyDescent="0.25">
      <c r="A92" s="6">
        <v>15</v>
      </c>
      <c r="B92" s="9" t="s">
        <v>175</v>
      </c>
      <c r="C92" s="9"/>
      <c r="D92" s="9"/>
      <c r="E92" s="10" t="s">
        <v>176</v>
      </c>
      <c r="F92" s="10"/>
      <c r="G92" s="11">
        <v>1111</v>
      </c>
      <c r="H92" s="12"/>
      <c r="I92" s="13"/>
      <c r="J92" s="14" t="s">
        <v>177</v>
      </c>
      <c r="K92" s="15"/>
      <c r="L92" s="16"/>
      <c r="M92" s="14" t="s">
        <v>40</v>
      </c>
      <c r="N92" s="16"/>
      <c r="O92" s="27" t="s">
        <v>177</v>
      </c>
      <c r="P92" s="28"/>
      <c r="Q92" s="29"/>
      <c r="R92" s="17" t="s">
        <v>178</v>
      </c>
      <c r="S92" s="18"/>
      <c r="T92" s="19"/>
      <c r="U92" s="20"/>
      <c r="V92" s="21"/>
      <c r="W92" s="21"/>
      <c r="X92" s="22"/>
      <c r="Y92" s="17" t="s">
        <v>26</v>
      </c>
      <c r="Z92" s="19"/>
      <c r="AA92" s="17" t="s">
        <v>16</v>
      </c>
      <c r="AB92" s="19"/>
    </row>
    <row r="93" spans="1:28" ht="129.75" customHeight="1" x14ac:dyDescent="0.25">
      <c r="A93" s="6">
        <v>16</v>
      </c>
      <c r="B93" s="9" t="s">
        <v>179</v>
      </c>
      <c r="C93" s="9"/>
      <c r="D93" s="9"/>
      <c r="E93" s="10" t="s">
        <v>180</v>
      </c>
      <c r="F93" s="10"/>
      <c r="G93" s="11">
        <v>1237</v>
      </c>
      <c r="H93" s="12"/>
      <c r="I93" s="13"/>
      <c r="J93" s="14" t="s">
        <v>181</v>
      </c>
      <c r="K93" s="15"/>
      <c r="L93" s="16"/>
      <c r="M93" s="14" t="s">
        <v>40</v>
      </c>
      <c r="N93" s="16"/>
      <c r="O93" s="27" t="s">
        <v>181</v>
      </c>
      <c r="P93" s="28"/>
      <c r="Q93" s="29"/>
      <c r="R93" s="17" t="s">
        <v>182</v>
      </c>
      <c r="S93" s="18"/>
      <c r="T93" s="19"/>
      <c r="U93" s="20"/>
      <c r="V93" s="21"/>
      <c r="W93" s="21"/>
      <c r="X93" s="22"/>
      <c r="Y93" s="17" t="s">
        <v>26</v>
      </c>
      <c r="Z93" s="19"/>
      <c r="AA93" s="17" t="s">
        <v>16</v>
      </c>
      <c r="AB93" s="19"/>
    </row>
    <row r="94" spans="1:28" ht="132" customHeight="1" x14ac:dyDescent="0.25">
      <c r="A94" s="6">
        <v>17</v>
      </c>
      <c r="B94" s="9" t="s">
        <v>184</v>
      </c>
      <c r="C94" s="9"/>
      <c r="D94" s="9"/>
      <c r="E94" s="10" t="s">
        <v>183</v>
      </c>
      <c r="F94" s="10"/>
      <c r="G94" s="11">
        <v>1459</v>
      </c>
      <c r="H94" s="12"/>
      <c r="I94" s="13"/>
      <c r="J94" s="14" t="s">
        <v>185</v>
      </c>
      <c r="K94" s="15"/>
      <c r="L94" s="16"/>
      <c r="M94" s="14" t="s">
        <v>40</v>
      </c>
      <c r="N94" s="16"/>
      <c r="O94" s="27" t="s">
        <v>185</v>
      </c>
      <c r="P94" s="28"/>
      <c r="Q94" s="29"/>
      <c r="R94" s="17" t="s">
        <v>186</v>
      </c>
      <c r="S94" s="18"/>
      <c r="T94" s="19"/>
      <c r="U94" s="20"/>
      <c r="V94" s="21"/>
      <c r="W94" s="21"/>
      <c r="X94" s="22"/>
      <c r="Y94" s="17" t="s">
        <v>26</v>
      </c>
      <c r="Z94" s="19"/>
      <c r="AA94" s="17" t="s">
        <v>16</v>
      </c>
      <c r="AB94" s="19"/>
    </row>
    <row r="95" spans="1:28" ht="132.75" customHeight="1" x14ac:dyDescent="0.25">
      <c r="A95" s="6">
        <v>18</v>
      </c>
      <c r="B95" s="9" t="s">
        <v>188</v>
      </c>
      <c r="C95" s="9"/>
      <c r="D95" s="9"/>
      <c r="E95" s="10" t="s">
        <v>187</v>
      </c>
      <c r="F95" s="10"/>
      <c r="G95" s="11">
        <v>1256</v>
      </c>
      <c r="H95" s="12"/>
      <c r="I95" s="13"/>
      <c r="J95" s="14" t="s">
        <v>189</v>
      </c>
      <c r="K95" s="15"/>
      <c r="L95" s="16"/>
      <c r="M95" s="14" t="s">
        <v>40</v>
      </c>
      <c r="N95" s="16"/>
      <c r="O95" s="27" t="s">
        <v>189</v>
      </c>
      <c r="P95" s="28"/>
      <c r="Q95" s="29"/>
      <c r="R95" s="17" t="s">
        <v>190</v>
      </c>
      <c r="S95" s="18"/>
      <c r="T95" s="19"/>
      <c r="U95" s="20"/>
      <c r="V95" s="21"/>
      <c r="W95" s="21"/>
      <c r="X95" s="22"/>
      <c r="Y95" s="17" t="s">
        <v>26</v>
      </c>
      <c r="Z95" s="19"/>
      <c r="AA95" s="17" t="s">
        <v>16</v>
      </c>
      <c r="AB95" s="19"/>
    </row>
    <row r="96" spans="1:28" ht="123.75" customHeight="1" x14ac:dyDescent="0.25">
      <c r="A96" s="6">
        <v>19</v>
      </c>
      <c r="B96" s="9" t="s">
        <v>191</v>
      </c>
      <c r="C96" s="9"/>
      <c r="D96" s="9"/>
      <c r="E96" s="10" t="s">
        <v>192</v>
      </c>
      <c r="F96" s="10"/>
      <c r="G96" s="11">
        <v>811</v>
      </c>
      <c r="H96" s="12"/>
      <c r="I96" s="13"/>
      <c r="J96" s="14" t="s">
        <v>193</v>
      </c>
      <c r="K96" s="15"/>
      <c r="L96" s="16"/>
      <c r="M96" s="14" t="s">
        <v>40</v>
      </c>
      <c r="N96" s="16"/>
      <c r="O96" s="27" t="s">
        <v>193</v>
      </c>
      <c r="P96" s="28"/>
      <c r="Q96" s="29"/>
      <c r="R96" s="17" t="s">
        <v>194</v>
      </c>
      <c r="S96" s="18"/>
      <c r="T96" s="19"/>
      <c r="U96" s="20"/>
      <c r="V96" s="21"/>
      <c r="W96" s="21"/>
      <c r="X96" s="22"/>
      <c r="Y96" s="17" t="s">
        <v>26</v>
      </c>
      <c r="Z96" s="19"/>
      <c r="AA96" s="17" t="s">
        <v>16</v>
      </c>
      <c r="AB96" s="19"/>
    </row>
    <row r="97" spans="1:28" ht="134.25" customHeight="1" x14ac:dyDescent="0.25">
      <c r="A97" s="6">
        <v>20</v>
      </c>
      <c r="B97" s="9" t="s">
        <v>195</v>
      </c>
      <c r="C97" s="9"/>
      <c r="D97" s="9"/>
      <c r="E97" s="10" t="s">
        <v>196</v>
      </c>
      <c r="F97" s="10"/>
      <c r="G97" s="11">
        <v>1322</v>
      </c>
      <c r="H97" s="12"/>
      <c r="I97" s="13"/>
      <c r="J97" s="14" t="s">
        <v>197</v>
      </c>
      <c r="K97" s="15"/>
      <c r="L97" s="16"/>
      <c r="M97" s="14" t="s">
        <v>40</v>
      </c>
      <c r="N97" s="16"/>
      <c r="O97" s="27" t="s">
        <v>197</v>
      </c>
      <c r="P97" s="28"/>
      <c r="Q97" s="29"/>
      <c r="R97" s="17" t="s">
        <v>198</v>
      </c>
      <c r="S97" s="18"/>
      <c r="T97" s="19"/>
      <c r="U97" s="20"/>
      <c r="V97" s="21"/>
      <c r="W97" s="21"/>
      <c r="X97" s="22"/>
      <c r="Y97" s="17" t="s">
        <v>26</v>
      </c>
      <c r="Z97" s="19"/>
      <c r="AA97" s="17" t="s">
        <v>16</v>
      </c>
      <c r="AB97" s="19"/>
    </row>
    <row r="98" spans="1:28" ht="132.75" customHeight="1" x14ac:dyDescent="0.25">
      <c r="A98" s="6">
        <v>21</v>
      </c>
      <c r="B98" s="9" t="s">
        <v>199</v>
      </c>
      <c r="C98" s="9"/>
      <c r="D98" s="9"/>
      <c r="E98" s="10" t="s">
        <v>200</v>
      </c>
      <c r="F98" s="10"/>
      <c r="G98" s="11">
        <v>1400</v>
      </c>
      <c r="H98" s="12"/>
      <c r="I98" s="13"/>
      <c r="J98" s="14" t="s">
        <v>201</v>
      </c>
      <c r="K98" s="15"/>
      <c r="L98" s="16"/>
      <c r="M98" s="14" t="s">
        <v>40</v>
      </c>
      <c r="N98" s="16"/>
      <c r="O98" s="27" t="s">
        <v>201</v>
      </c>
      <c r="P98" s="28"/>
      <c r="Q98" s="29"/>
      <c r="R98" s="17" t="s">
        <v>202</v>
      </c>
      <c r="S98" s="18"/>
      <c r="T98" s="19"/>
      <c r="U98" s="20"/>
      <c r="V98" s="21"/>
      <c r="W98" s="21"/>
      <c r="X98" s="22"/>
      <c r="Y98" s="17" t="s">
        <v>26</v>
      </c>
      <c r="Z98" s="19"/>
      <c r="AA98" s="17" t="s">
        <v>16</v>
      </c>
      <c r="AB98" s="19"/>
    </row>
    <row r="99" spans="1:28" ht="128.25" customHeight="1" x14ac:dyDescent="0.25">
      <c r="A99" s="6">
        <v>22</v>
      </c>
      <c r="B99" s="9" t="s">
        <v>204</v>
      </c>
      <c r="C99" s="9"/>
      <c r="D99" s="9"/>
      <c r="E99" s="10" t="s">
        <v>203</v>
      </c>
      <c r="F99" s="10"/>
      <c r="G99" s="11">
        <v>1282</v>
      </c>
      <c r="H99" s="12"/>
      <c r="I99" s="13"/>
      <c r="J99" s="14" t="s">
        <v>205</v>
      </c>
      <c r="K99" s="15"/>
      <c r="L99" s="16"/>
      <c r="M99" s="14" t="s">
        <v>40</v>
      </c>
      <c r="N99" s="16"/>
      <c r="O99" s="27" t="s">
        <v>205</v>
      </c>
      <c r="P99" s="28"/>
      <c r="Q99" s="29"/>
      <c r="R99" s="17" t="s">
        <v>206</v>
      </c>
      <c r="S99" s="18"/>
      <c r="T99" s="19"/>
      <c r="U99" s="20"/>
      <c r="V99" s="21"/>
      <c r="W99" s="21"/>
      <c r="X99" s="22"/>
      <c r="Y99" s="17" t="s">
        <v>26</v>
      </c>
      <c r="Z99" s="19"/>
      <c r="AA99" s="17" t="s">
        <v>16</v>
      </c>
      <c r="AB99" s="19"/>
    </row>
    <row r="100" spans="1:28" ht="142.5" customHeight="1" x14ac:dyDescent="0.25">
      <c r="A100" s="6">
        <v>23</v>
      </c>
      <c r="B100" s="9" t="s">
        <v>207</v>
      </c>
      <c r="C100" s="9"/>
      <c r="D100" s="9"/>
      <c r="E100" s="10" t="s">
        <v>208</v>
      </c>
      <c r="F100" s="10"/>
      <c r="G100" s="11">
        <v>1512</v>
      </c>
      <c r="H100" s="12"/>
      <c r="I100" s="13"/>
      <c r="J100" s="14" t="s">
        <v>209</v>
      </c>
      <c r="K100" s="15"/>
      <c r="L100" s="16"/>
      <c r="M100" s="14" t="s">
        <v>40</v>
      </c>
      <c r="N100" s="16"/>
      <c r="O100" s="27" t="s">
        <v>209</v>
      </c>
      <c r="P100" s="28"/>
      <c r="Q100" s="29"/>
      <c r="R100" s="17" t="s">
        <v>210</v>
      </c>
      <c r="S100" s="18"/>
      <c r="T100" s="19"/>
      <c r="U100" s="20"/>
      <c r="V100" s="21"/>
      <c r="W100" s="21"/>
      <c r="X100" s="22"/>
      <c r="Y100" s="17" t="s">
        <v>26</v>
      </c>
      <c r="Z100" s="19"/>
      <c r="AA100" s="17" t="s">
        <v>16</v>
      </c>
      <c r="AB100" s="19"/>
    </row>
    <row r="101" spans="1:28" ht="138" customHeight="1" x14ac:dyDescent="0.25">
      <c r="A101" s="6">
        <v>24</v>
      </c>
      <c r="B101" s="9" t="s">
        <v>212</v>
      </c>
      <c r="C101" s="9"/>
      <c r="D101" s="9"/>
      <c r="E101" s="10" t="s">
        <v>211</v>
      </c>
      <c r="F101" s="10"/>
      <c r="G101" s="11">
        <v>884</v>
      </c>
      <c r="H101" s="12"/>
      <c r="I101" s="13"/>
      <c r="J101" s="14" t="s">
        <v>213</v>
      </c>
      <c r="K101" s="15"/>
      <c r="L101" s="16"/>
      <c r="M101" s="14" t="s">
        <v>40</v>
      </c>
      <c r="N101" s="16"/>
      <c r="O101" s="27" t="s">
        <v>213</v>
      </c>
      <c r="P101" s="28"/>
      <c r="Q101" s="29"/>
      <c r="R101" s="17" t="s">
        <v>214</v>
      </c>
      <c r="S101" s="18"/>
      <c r="T101" s="19"/>
      <c r="U101" s="20"/>
      <c r="V101" s="21"/>
      <c r="W101" s="21"/>
      <c r="X101" s="22"/>
      <c r="Y101" s="17" t="s">
        <v>26</v>
      </c>
      <c r="Z101" s="19"/>
      <c r="AA101" s="17" t="s">
        <v>16</v>
      </c>
      <c r="AB101" s="19"/>
    </row>
    <row r="102" spans="1:28" ht="135" customHeight="1" x14ac:dyDescent="0.25">
      <c r="A102" s="6">
        <v>25</v>
      </c>
      <c r="B102" s="9" t="s">
        <v>216</v>
      </c>
      <c r="C102" s="9"/>
      <c r="D102" s="9"/>
      <c r="E102" s="10" t="s">
        <v>215</v>
      </c>
      <c r="F102" s="10"/>
      <c r="G102" s="11">
        <v>1496</v>
      </c>
      <c r="H102" s="12"/>
      <c r="I102" s="13"/>
      <c r="J102" s="14" t="s">
        <v>217</v>
      </c>
      <c r="K102" s="15"/>
      <c r="L102" s="16"/>
      <c r="M102" s="14" t="s">
        <v>40</v>
      </c>
      <c r="N102" s="16"/>
      <c r="O102" s="27" t="s">
        <v>217</v>
      </c>
      <c r="P102" s="28"/>
      <c r="Q102" s="29"/>
      <c r="R102" s="17" t="s">
        <v>218</v>
      </c>
      <c r="S102" s="18"/>
      <c r="T102" s="19"/>
      <c r="U102" s="20"/>
      <c r="V102" s="21"/>
      <c r="W102" s="21"/>
      <c r="X102" s="22"/>
      <c r="Y102" s="17" t="s">
        <v>26</v>
      </c>
      <c r="Z102" s="19"/>
      <c r="AA102" s="17" t="s">
        <v>16</v>
      </c>
      <c r="AB102" s="19"/>
    </row>
    <row r="103" spans="1:28" ht="126" customHeight="1" x14ac:dyDescent="0.25">
      <c r="A103" s="6">
        <v>26</v>
      </c>
      <c r="B103" s="9" t="s">
        <v>220</v>
      </c>
      <c r="C103" s="9"/>
      <c r="D103" s="9"/>
      <c r="E103" s="10" t="s">
        <v>219</v>
      </c>
      <c r="F103" s="10"/>
      <c r="G103" s="11">
        <v>716</v>
      </c>
      <c r="H103" s="12"/>
      <c r="I103" s="13"/>
      <c r="J103" s="14" t="s">
        <v>221</v>
      </c>
      <c r="K103" s="15"/>
      <c r="L103" s="16"/>
      <c r="M103" s="14" t="s">
        <v>40</v>
      </c>
      <c r="N103" s="16"/>
      <c r="O103" s="27" t="s">
        <v>221</v>
      </c>
      <c r="P103" s="28"/>
      <c r="Q103" s="29"/>
      <c r="R103" s="17" t="s">
        <v>222</v>
      </c>
      <c r="S103" s="18"/>
      <c r="T103" s="19"/>
      <c r="U103" s="20"/>
      <c r="V103" s="21"/>
      <c r="W103" s="21"/>
      <c r="X103" s="22"/>
      <c r="Y103" s="17" t="s">
        <v>26</v>
      </c>
      <c r="Z103" s="19"/>
      <c r="AA103" s="17" t="s">
        <v>16</v>
      </c>
      <c r="AB103" s="19"/>
    </row>
    <row r="104" spans="1:28" ht="127.5" customHeight="1" x14ac:dyDescent="0.25">
      <c r="A104" s="6">
        <v>27</v>
      </c>
      <c r="B104" s="9" t="s">
        <v>224</v>
      </c>
      <c r="C104" s="9"/>
      <c r="D104" s="9"/>
      <c r="E104" s="10" t="s">
        <v>223</v>
      </c>
      <c r="F104" s="10"/>
      <c r="G104" s="11">
        <v>1353</v>
      </c>
      <c r="H104" s="12"/>
      <c r="I104" s="13"/>
      <c r="J104" s="14" t="s">
        <v>225</v>
      </c>
      <c r="K104" s="15"/>
      <c r="L104" s="16"/>
      <c r="M104" s="14" t="s">
        <v>40</v>
      </c>
      <c r="N104" s="16"/>
      <c r="O104" s="27" t="s">
        <v>225</v>
      </c>
      <c r="P104" s="28"/>
      <c r="Q104" s="29"/>
      <c r="R104" s="17" t="s">
        <v>226</v>
      </c>
      <c r="S104" s="18"/>
      <c r="T104" s="19"/>
      <c r="U104" s="20"/>
      <c r="V104" s="21"/>
      <c r="W104" s="21"/>
      <c r="X104" s="22"/>
      <c r="Y104" s="17" t="s">
        <v>26</v>
      </c>
      <c r="Z104" s="19"/>
      <c r="AA104" s="17" t="s">
        <v>16</v>
      </c>
      <c r="AB104" s="19"/>
    </row>
    <row r="105" spans="1:28" ht="129.75" customHeight="1" x14ac:dyDescent="0.25">
      <c r="A105" s="6">
        <v>28</v>
      </c>
      <c r="B105" s="9" t="s">
        <v>227</v>
      </c>
      <c r="C105" s="9"/>
      <c r="D105" s="9"/>
      <c r="E105" s="10" t="s">
        <v>228</v>
      </c>
      <c r="F105" s="10"/>
      <c r="G105" s="11">
        <v>1383</v>
      </c>
      <c r="H105" s="12"/>
      <c r="I105" s="13"/>
      <c r="J105" s="14" t="s">
        <v>229</v>
      </c>
      <c r="K105" s="15"/>
      <c r="L105" s="16"/>
      <c r="M105" s="14" t="s">
        <v>40</v>
      </c>
      <c r="N105" s="16"/>
      <c r="O105" s="27" t="s">
        <v>230</v>
      </c>
      <c r="P105" s="28"/>
      <c r="Q105" s="29"/>
      <c r="R105" s="17" t="s">
        <v>231</v>
      </c>
      <c r="S105" s="18"/>
      <c r="T105" s="19"/>
      <c r="U105" s="20"/>
      <c r="V105" s="21"/>
      <c r="W105" s="21"/>
      <c r="X105" s="22"/>
      <c r="Y105" s="17" t="s">
        <v>26</v>
      </c>
      <c r="Z105" s="19"/>
      <c r="AA105" s="17" t="s">
        <v>16</v>
      </c>
      <c r="AB105" s="19"/>
    </row>
    <row r="106" spans="1:28" ht="129.75" customHeight="1" x14ac:dyDescent="0.25">
      <c r="A106" s="6">
        <v>29</v>
      </c>
      <c r="B106" s="9" t="s">
        <v>199</v>
      </c>
      <c r="C106" s="9"/>
      <c r="D106" s="9"/>
      <c r="E106" s="10" t="s">
        <v>232</v>
      </c>
      <c r="F106" s="10"/>
      <c r="G106" s="11">
        <v>1400</v>
      </c>
      <c r="H106" s="12"/>
      <c r="I106" s="13"/>
      <c r="J106" s="14" t="s">
        <v>201</v>
      </c>
      <c r="K106" s="15"/>
      <c r="L106" s="16"/>
      <c r="M106" s="14" t="s">
        <v>40</v>
      </c>
      <c r="N106" s="16"/>
      <c r="O106" s="27" t="s">
        <v>201</v>
      </c>
      <c r="P106" s="28"/>
      <c r="Q106" s="29"/>
      <c r="R106" s="17" t="s">
        <v>233</v>
      </c>
      <c r="S106" s="18"/>
      <c r="T106" s="19"/>
      <c r="U106" s="20"/>
      <c r="V106" s="21"/>
      <c r="W106" s="21"/>
      <c r="X106" s="22"/>
      <c r="Y106" s="17" t="s">
        <v>26</v>
      </c>
      <c r="Z106" s="19"/>
      <c r="AA106" s="17" t="s">
        <v>16</v>
      </c>
      <c r="AB106" s="19"/>
    </row>
    <row r="107" spans="1:28" ht="131.25" customHeight="1" x14ac:dyDescent="0.25">
      <c r="A107" s="6">
        <v>30</v>
      </c>
      <c r="B107" s="9" t="s">
        <v>239</v>
      </c>
      <c r="C107" s="9"/>
      <c r="D107" s="9"/>
      <c r="E107" s="10" t="s">
        <v>234</v>
      </c>
      <c r="F107" s="10"/>
      <c r="G107" s="11">
        <v>1400</v>
      </c>
      <c r="H107" s="12"/>
      <c r="I107" s="13"/>
      <c r="J107" s="14" t="s">
        <v>201</v>
      </c>
      <c r="K107" s="15"/>
      <c r="L107" s="16"/>
      <c r="M107" s="14" t="s">
        <v>40</v>
      </c>
      <c r="N107" s="16"/>
      <c r="O107" s="27" t="s">
        <v>201</v>
      </c>
      <c r="P107" s="28"/>
      <c r="Q107" s="29"/>
      <c r="R107" s="17" t="s">
        <v>241</v>
      </c>
      <c r="S107" s="18"/>
      <c r="T107" s="19"/>
      <c r="U107" s="20"/>
      <c r="V107" s="21"/>
      <c r="W107" s="21"/>
      <c r="X107" s="22"/>
      <c r="Y107" s="17" t="s">
        <v>26</v>
      </c>
      <c r="Z107" s="19"/>
      <c r="AA107" s="17" t="s">
        <v>16</v>
      </c>
      <c r="AB107" s="19"/>
    </row>
    <row r="108" spans="1:28" ht="131.25" customHeight="1" x14ac:dyDescent="0.25">
      <c r="A108" s="6">
        <v>31</v>
      </c>
      <c r="B108" s="9" t="s">
        <v>240</v>
      </c>
      <c r="C108" s="9"/>
      <c r="D108" s="9"/>
      <c r="E108" s="10" t="s">
        <v>235</v>
      </c>
      <c r="F108" s="10"/>
      <c r="G108" s="11">
        <v>1400</v>
      </c>
      <c r="H108" s="12"/>
      <c r="I108" s="13"/>
      <c r="J108" s="14" t="s">
        <v>201</v>
      </c>
      <c r="K108" s="15"/>
      <c r="L108" s="16"/>
      <c r="M108" s="14" t="s">
        <v>40</v>
      </c>
      <c r="N108" s="16"/>
      <c r="O108" s="27" t="s">
        <v>201</v>
      </c>
      <c r="P108" s="28"/>
      <c r="Q108" s="29"/>
      <c r="R108" s="17" t="s">
        <v>242</v>
      </c>
      <c r="S108" s="18"/>
      <c r="T108" s="19"/>
      <c r="U108" s="20"/>
      <c r="V108" s="21"/>
      <c r="W108" s="21"/>
      <c r="X108" s="22"/>
      <c r="Y108" s="17" t="s">
        <v>26</v>
      </c>
      <c r="Z108" s="19"/>
      <c r="AA108" s="17" t="s">
        <v>16</v>
      </c>
      <c r="AB108" s="19"/>
    </row>
    <row r="109" spans="1:28" ht="126" customHeight="1" x14ac:dyDescent="0.25">
      <c r="A109" s="6">
        <v>32</v>
      </c>
      <c r="B109" s="9" t="s">
        <v>244</v>
      </c>
      <c r="C109" s="9"/>
      <c r="D109" s="9"/>
      <c r="E109" s="10" t="s">
        <v>236</v>
      </c>
      <c r="F109" s="10"/>
      <c r="G109" s="11">
        <v>1336</v>
      </c>
      <c r="H109" s="12"/>
      <c r="I109" s="13"/>
      <c r="J109" s="14" t="s">
        <v>245</v>
      </c>
      <c r="K109" s="15"/>
      <c r="L109" s="16"/>
      <c r="M109" s="14" t="s">
        <v>40</v>
      </c>
      <c r="N109" s="16"/>
      <c r="O109" s="27" t="s">
        <v>245</v>
      </c>
      <c r="P109" s="28"/>
      <c r="Q109" s="29"/>
      <c r="R109" s="17" t="s">
        <v>243</v>
      </c>
      <c r="S109" s="18"/>
      <c r="T109" s="19"/>
      <c r="U109" s="20"/>
      <c r="V109" s="21"/>
      <c r="W109" s="21"/>
      <c r="X109" s="22"/>
      <c r="Y109" s="17" t="s">
        <v>26</v>
      </c>
      <c r="Z109" s="19"/>
      <c r="AA109" s="17" t="s">
        <v>16</v>
      </c>
      <c r="AB109" s="19"/>
    </row>
    <row r="110" spans="1:28" ht="138" customHeight="1" x14ac:dyDescent="0.25">
      <c r="A110" s="6">
        <v>33</v>
      </c>
      <c r="B110" s="9" t="s">
        <v>246</v>
      </c>
      <c r="C110" s="9"/>
      <c r="D110" s="9"/>
      <c r="E110" s="10" t="s">
        <v>237</v>
      </c>
      <c r="F110" s="10"/>
      <c r="G110" s="11">
        <v>1498</v>
      </c>
      <c r="H110" s="12"/>
      <c r="I110" s="13"/>
      <c r="J110" s="14" t="s">
        <v>247</v>
      </c>
      <c r="K110" s="15"/>
      <c r="L110" s="16"/>
      <c r="M110" s="14" t="s">
        <v>40</v>
      </c>
      <c r="N110" s="16"/>
      <c r="O110" s="27" t="s">
        <v>247</v>
      </c>
      <c r="P110" s="28"/>
      <c r="Q110" s="29"/>
      <c r="R110" s="17" t="s">
        <v>248</v>
      </c>
      <c r="S110" s="18"/>
      <c r="T110" s="19"/>
      <c r="U110" s="20"/>
      <c r="V110" s="21"/>
      <c r="W110" s="21"/>
      <c r="X110" s="22"/>
      <c r="Y110" s="17" t="s">
        <v>26</v>
      </c>
      <c r="Z110" s="19"/>
      <c r="AA110" s="17" t="s">
        <v>16</v>
      </c>
      <c r="AB110" s="19"/>
    </row>
    <row r="111" spans="1:28" ht="136.5" customHeight="1" x14ac:dyDescent="0.25">
      <c r="A111" s="6">
        <v>34</v>
      </c>
      <c r="B111" s="9" t="s">
        <v>249</v>
      </c>
      <c r="C111" s="9"/>
      <c r="D111" s="9"/>
      <c r="E111" s="10" t="s">
        <v>238</v>
      </c>
      <c r="F111" s="10"/>
      <c r="G111" s="11">
        <v>960</v>
      </c>
      <c r="H111" s="12"/>
      <c r="I111" s="13"/>
      <c r="J111" s="14" t="s">
        <v>250</v>
      </c>
      <c r="K111" s="15"/>
      <c r="L111" s="16"/>
      <c r="M111" s="14" t="s">
        <v>40</v>
      </c>
      <c r="N111" s="16"/>
      <c r="O111" s="27" t="s">
        <v>250</v>
      </c>
      <c r="P111" s="28"/>
      <c r="Q111" s="29"/>
      <c r="R111" s="17" t="s">
        <v>251</v>
      </c>
      <c r="S111" s="18"/>
      <c r="T111" s="19"/>
      <c r="U111" s="20"/>
      <c r="V111" s="21"/>
      <c r="W111" s="21"/>
      <c r="X111" s="22"/>
      <c r="Y111" s="17" t="s">
        <v>26</v>
      </c>
      <c r="Z111" s="19"/>
      <c r="AA111" s="17" t="s">
        <v>16</v>
      </c>
      <c r="AB111" s="19"/>
    </row>
    <row r="112" spans="1:28" ht="132" customHeight="1" x14ac:dyDescent="0.25">
      <c r="A112" s="6">
        <v>35</v>
      </c>
      <c r="B112" s="9" t="s">
        <v>249</v>
      </c>
      <c r="C112" s="9"/>
      <c r="D112" s="9"/>
      <c r="E112" s="10" t="s">
        <v>252</v>
      </c>
      <c r="F112" s="10"/>
      <c r="G112" s="11">
        <v>960</v>
      </c>
      <c r="H112" s="12"/>
      <c r="I112" s="13"/>
      <c r="J112" s="14" t="s">
        <v>250</v>
      </c>
      <c r="K112" s="15"/>
      <c r="L112" s="16"/>
      <c r="M112" s="14" t="s">
        <v>40</v>
      </c>
      <c r="N112" s="16"/>
      <c r="O112" s="27" t="s">
        <v>250</v>
      </c>
      <c r="P112" s="28"/>
      <c r="Q112" s="29"/>
      <c r="R112" s="17" t="s">
        <v>253</v>
      </c>
      <c r="S112" s="18"/>
      <c r="T112" s="19"/>
      <c r="U112" s="20"/>
      <c r="V112" s="21"/>
      <c r="W112" s="21"/>
      <c r="X112" s="22"/>
      <c r="Y112" s="17" t="s">
        <v>26</v>
      </c>
      <c r="Z112" s="19"/>
      <c r="AA112" s="17" t="s">
        <v>16</v>
      </c>
      <c r="AB112" s="19"/>
    </row>
    <row r="113" spans="1:28" ht="144.75" customHeight="1" x14ac:dyDescent="0.25">
      <c r="A113" s="6">
        <v>36</v>
      </c>
      <c r="B113" s="9" t="s">
        <v>258</v>
      </c>
      <c r="C113" s="9"/>
      <c r="D113" s="9"/>
      <c r="E113" s="10" t="s">
        <v>254</v>
      </c>
      <c r="F113" s="10"/>
      <c r="G113" s="11">
        <v>968</v>
      </c>
      <c r="H113" s="12"/>
      <c r="I113" s="13"/>
      <c r="J113" s="14" t="s">
        <v>259</v>
      </c>
      <c r="K113" s="15"/>
      <c r="L113" s="16"/>
      <c r="M113" s="14" t="s">
        <v>40</v>
      </c>
      <c r="N113" s="16"/>
      <c r="O113" s="27" t="s">
        <v>260</v>
      </c>
      <c r="P113" s="28"/>
      <c r="Q113" s="29"/>
      <c r="R113" s="17" t="s">
        <v>261</v>
      </c>
      <c r="S113" s="18"/>
      <c r="T113" s="19"/>
      <c r="U113" s="20"/>
      <c r="V113" s="21"/>
      <c r="W113" s="21"/>
      <c r="X113" s="22"/>
      <c r="Y113" s="17" t="s">
        <v>26</v>
      </c>
      <c r="Z113" s="19"/>
      <c r="AA113" s="17" t="s">
        <v>16</v>
      </c>
      <c r="AB113" s="19"/>
    </row>
    <row r="114" spans="1:28" ht="138.75" customHeight="1" x14ac:dyDescent="0.25">
      <c r="A114" s="6">
        <v>37</v>
      </c>
      <c r="B114" s="9" t="s">
        <v>265</v>
      </c>
      <c r="C114" s="9"/>
      <c r="D114" s="9"/>
      <c r="E114" s="10" t="s">
        <v>255</v>
      </c>
      <c r="F114" s="10"/>
      <c r="G114" s="11">
        <v>1446</v>
      </c>
      <c r="H114" s="12"/>
      <c r="I114" s="13"/>
      <c r="J114" s="14" t="s">
        <v>266</v>
      </c>
      <c r="K114" s="15"/>
      <c r="L114" s="16"/>
      <c r="M114" s="14" t="s">
        <v>40</v>
      </c>
      <c r="N114" s="16"/>
      <c r="O114" s="27" t="s">
        <v>266</v>
      </c>
      <c r="P114" s="28"/>
      <c r="Q114" s="29"/>
      <c r="R114" s="17" t="s">
        <v>262</v>
      </c>
      <c r="S114" s="18"/>
      <c r="T114" s="19"/>
      <c r="U114" s="20"/>
      <c r="V114" s="21"/>
      <c r="W114" s="21"/>
      <c r="X114" s="22"/>
      <c r="Y114" s="17" t="s">
        <v>26</v>
      </c>
      <c r="Z114" s="19"/>
      <c r="AA114" s="17" t="s">
        <v>16</v>
      </c>
      <c r="AB114" s="19"/>
    </row>
    <row r="115" spans="1:28" ht="125.25" customHeight="1" x14ac:dyDescent="0.25">
      <c r="A115" s="6">
        <v>38</v>
      </c>
      <c r="B115" s="9" t="s">
        <v>267</v>
      </c>
      <c r="C115" s="9"/>
      <c r="D115" s="9"/>
      <c r="E115" s="10" t="s">
        <v>256</v>
      </c>
      <c r="F115" s="10"/>
      <c r="G115" s="11">
        <v>1468</v>
      </c>
      <c r="H115" s="12"/>
      <c r="I115" s="13"/>
      <c r="J115" s="14" t="s">
        <v>268</v>
      </c>
      <c r="K115" s="15"/>
      <c r="L115" s="16"/>
      <c r="M115" s="14" t="s">
        <v>40</v>
      </c>
      <c r="N115" s="16"/>
      <c r="O115" s="27" t="s">
        <v>268</v>
      </c>
      <c r="P115" s="28"/>
      <c r="Q115" s="29"/>
      <c r="R115" s="17" t="s">
        <v>263</v>
      </c>
      <c r="S115" s="18"/>
      <c r="T115" s="19"/>
      <c r="U115" s="20"/>
      <c r="V115" s="21"/>
      <c r="W115" s="21"/>
      <c r="X115" s="22"/>
      <c r="Y115" s="17" t="s">
        <v>26</v>
      </c>
      <c r="Z115" s="19"/>
      <c r="AA115" s="17" t="s">
        <v>16</v>
      </c>
      <c r="AB115" s="19"/>
    </row>
    <row r="116" spans="1:28" ht="131.25" customHeight="1" x14ac:dyDescent="0.25">
      <c r="A116" s="6">
        <v>39</v>
      </c>
      <c r="B116" s="9" t="s">
        <v>269</v>
      </c>
      <c r="C116" s="9"/>
      <c r="D116" s="9"/>
      <c r="E116" s="10" t="s">
        <v>257</v>
      </c>
      <c r="F116" s="10"/>
      <c r="G116" s="11">
        <v>97160</v>
      </c>
      <c r="H116" s="12"/>
      <c r="I116" s="13"/>
      <c r="J116" s="14" t="s">
        <v>270</v>
      </c>
      <c r="K116" s="15"/>
      <c r="L116" s="16"/>
      <c r="M116" s="14" t="s">
        <v>40</v>
      </c>
      <c r="N116" s="16"/>
      <c r="O116" s="27" t="s">
        <v>270</v>
      </c>
      <c r="P116" s="28"/>
      <c r="Q116" s="29"/>
      <c r="R116" s="17" t="s">
        <v>264</v>
      </c>
      <c r="S116" s="18"/>
      <c r="T116" s="19"/>
      <c r="U116" s="20"/>
      <c r="V116" s="21"/>
      <c r="W116" s="21"/>
      <c r="X116" s="22"/>
      <c r="Y116" s="17" t="s">
        <v>26</v>
      </c>
      <c r="Z116" s="19"/>
      <c r="AA116" s="17" t="s">
        <v>16</v>
      </c>
      <c r="AB116" s="19"/>
    </row>
    <row r="117" spans="1:28" ht="132" customHeight="1" x14ac:dyDescent="0.25">
      <c r="A117" s="6">
        <v>40</v>
      </c>
      <c r="B117" s="9" t="s">
        <v>273</v>
      </c>
      <c r="C117" s="9"/>
      <c r="D117" s="9"/>
      <c r="E117" s="10" t="s">
        <v>271</v>
      </c>
      <c r="F117" s="10"/>
      <c r="G117" s="11">
        <v>1040</v>
      </c>
      <c r="H117" s="12"/>
      <c r="I117" s="13"/>
      <c r="J117" s="14" t="s">
        <v>272</v>
      </c>
      <c r="K117" s="15"/>
      <c r="L117" s="16"/>
      <c r="M117" s="14" t="s">
        <v>40</v>
      </c>
      <c r="N117" s="16"/>
      <c r="O117" s="27" t="s">
        <v>272</v>
      </c>
      <c r="P117" s="28"/>
      <c r="Q117" s="29"/>
      <c r="R117" s="17" t="s">
        <v>274</v>
      </c>
      <c r="S117" s="18"/>
      <c r="T117" s="19"/>
      <c r="U117" s="20"/>
      <c r="V117" s="21"/>
      <c r="W117" s="21"/>
      <c r="X117" s="22"/>
      <c r="Y117" s="17" t="s">
        <v>26</v>
      </c>
      <c r="Z117" s="19"/>
      <c r="AA117" s="17" t="s">
        <v>16</v>
      </c>
      <c r="AB117" s="19"/>
    </row>
    <row r="118" spans="1:28" ht="126.75" customHeight="1" x14ac:dyDescent="0.25">
      <c r="A118" s="6">
        <v>41</v>
      </c>
      <c r="B118" s="9" t="s">
        <v>275</v>
      </c>
      <c r="C118" s="9"/>
      <c r="D118" s="9"/>
      <c r="E118" s="10" t="s">
        <v>276</v>
      </c>
      <c r="F118" s="10"/>
      <c r="G118" s="11">
        <v>2754</v>
      </c>
      <c r="H118" s="12"/>
      <c r="I118" s="13"/>
      <c r="J118" s="14" t="s">
        <v>277</v>
      </c>
      <c r="K118" s="15"/>
      <c r="L118" s="16"/>
      <c r="M118" s="14" t="s">
        <v>40</v>
      </c>
      <c r="N118" s="16"/>
      <c r="O118" s="27" t="s">
        <v>277</v>
      </c>
      <c r="P118" s="28"/>
      <c r="Q118" s="29"/>
      <c r="R118" s="17" t="s">
        <v>278</v>
      </c>
      <c r="S118" s="18"/>
      <c r="T118" s="19"/>
      <c r="U118" s="20"/>
      <c r="V118" s="21"/>
      <c r="W118" s="21"/>
      <c r="X118" s="22"/>
      <c r="Y118" s="17" t="s">
        <v>26</v>
      </c>
      <c r="Z118" s="19"/>
      <c r="AA118" s="17" t="s">
        <v>16</v>
      </c>
      <c r="AB118" s="19"/>
    </row>
    <row r="119" spans="1:28" ht="125.25" customHeight="1" x14ac:dyDescent="0.25">
      <c r="A119" s="6">
        <v>42</v>
      </c>
      <c r="B119" s="9" t="s">
        <v>545</v>
      </c>
      <c r="C119" s="9"/>
      <c r="D119" s="9"/>
      <c r="E119" s="10" t="s">
        <v>279</v>
      </c>
      <c r="F119" s="10"/>
      <c r="G119" s="11">
        <v>160500</v>
      </c>
      <c r="H119" s="12"/>
      <c r="I119" s="13"/>
      <c r="J119" s="14" t="s">
        <v>544</v>
      </c>
      <c r="K119" s="15"/>
      <c r="L119" s="16"/>
      <c r="M119" s="14" t="s">
        <v>40</v>
      </c>
      <c r="N119" s="16"/>
      <c r="O119" s="27" t="s">
        <v>544</v>
      </c>
      <c r="P119" s="28"/>
      <c r="Q119" s="29"/>
      <c r="R119" s="17" t="s">
        <v>280</v>
      </c>
      <c r="S119" s="18"/>
      <c r="T119" s="19"/>
      <c r="U119" s="20"/>
      <c r="V119" s="21"/>
      <c r="W119" s="21"/>
      <c r="X119" s="22"/>
      <c r="Y119" s="17" t="s">
        <v>26</v>
      </c>
      <c r="Z119" s="19"/>
      <c r="AA119" s="17" t="s">
        <v>16</v>
      </c>
      <c r="AB119" s="19"/>
    </row>
    <row r="120" spans="1:28" ht="166.5" customHeight="1" x14ac:dyDescent="0.25">
      <c r="A120" s="6">
        <v>43</v>
      </c>
      <c r="B120" s="9" t="s">
        <v>281</v>
      </c>
      <c r="C120" s="9"/>
      <c r="D120" s="9"/>
      <c r="E120" s="10" t="s">
        <v>282</v>
      </c>
      <c r="F120" s="10"/>
      <c r="G120" s="11">
        <v>416</v>
      </c>
      <c r="H120" s="12"/>
      <c r="I120" s="13"/>
      <c r="J120" s="14" t="s">
        <v>283</v>
      </c>
      <c r="K120" s="15"/>
      <c r="L120" s="16"/>
      <c r="M120" s="14" t="s">
        <v>40</v>
      </c>
      <c r="N120" s="16"/>
      <c r="O120" s="27" t="s">
        <v>284</v>
      </c>
      <c r="P120" s="28"/>
      <c r="Q120" s="29"/>
      <c r="R120" s="17" t="s">
        <v>285</v>
      </c>
      <c r="S120" s="18"/>
      <c r="T120" s="19"/>
      <c r="U120" s="20"/>
      <c r="V120" s="21"/>
      <c r="W120" s="21"/>
      <c r="X120" s="22"/>
      <c r="Y120" s="17" t="s">
        <v>26</v>
      </c>
      <c r="Z120" s="19"/>
      <c r="AA120" s="17" t="s">
        <v>16</v>
      </c>
      <c r="AB120" s="19"/>
    </row>
    <row r="121" spans="1:28" ht="143.25" customHeight="1" x14ac:dyDescent="0.25">
      <c r="A121" s="6">
        <v>44</v>
      </c>
      <c r="B121" s="9" t="s">
        <v>286</v>
      </c>
      <c r="C121" s="9"/>
      <c r="D121" s="9"/>
      <c r="E121" s="10" t="s">
        <v>287</v>
      </c>
      <c r="F121" s="10"/>
      <c r="G121" s="11">
        <v>2783</v>
      </c>
      <c r="H121" s="12"/>
      <c r="I121" s="13"/>
      <c r="J121" s="14" t="s">
        <v>288</v>
      </c>
      <c r="K121" s="15"/>
      <c r="L121" s="16"/>
      <c r="M121" s="14" t="s">
        <v>40</v>
      </c>
      <c r="N121" s="16"/>
      <c r="O121" s="27" t="s">
        <v>288</v>
      </c>
      <c r="P121" s="28"/>
      <c r="Q121" s="29"/>
      <c r="R121" s="17" t="s">
        <v>289</v>
      </c>
      <c r="S121" s="18"/>
      <c r="T121" s="19"/>
      <c r="U121" s="20"/>
      <c r="V121" s="21"/>
      <c r="W121" s="21"/>
      <c r="X121" s="22"/>
      <c r="Y121" s="17" t="s">
        <v>26</v>
      </c>
      <c r="Z121" s="19"/>
      <c r="AA121" s="17" t="s">
        <v>16</v>
      </c>
      <c r="AB121" s="19"/>
    </row>
    <row r="122" spans="1:28" ht="159" customHeight="1" x14ac:dyDescent="0.25">
      <c r="A122" s="6">
        <v>45</v>
      </c>
      <c r="B122" s="9" t="s">
        <v>290</v>
      </c>
      <c r="C122" s="9"/>
      <c r="D122" s="9"/>
      <c r="E122" s="10" t="s">
        <v>291</v>
      </c>
      <c r="F122" s="10"/>
      <c r="G122" s="11">
        <v>13000</v>
      </c>
      <c r="H122" s="12"/>
      <c r="I122" s="13"/>
      <c r="J122" s="14" t="s">
        <v>292</v>
      </c>
      <c r="K122" s="15"/>
      <c r="L122" s="16"/>
      <c r="M122" s="14" t="s">
        <v>40</v>
      </c>
      <c r="N122" s="16"/>
      <c r="O122" s="27" t="s">
        <v>292</v>
      </c>
      <c r="P122" s="28"/>
      <c r="Q122" s="29"/>
      <c r="R122" s="17" t="s">
        <v>293</v>
      </c>
      <c r="S122" s="18"/>
      <c r="T122" s="19"/>
      <c r="U122" s="20"/>
      <c r="V122" s="21"/>
      <c r="W122" s="21"/>
      <c r="X122" s="22"/>
      <c r="Y122" s="17" t="s">
        <v>26</v>
      </c>
      <c r="Z122" s="19"/>
      <c r="AA122" s="17" t="s">
        <v>16</v>
      </c>
      <c r="AB122" s="19"/>
    </row>
    <row r="123" spans="1:28" ht="140.25" customHeight="1" x14ac:dyDescent="0.25">
      <c r="A123" s="6">
        <v>46</v>
      </c>
      <c r="B123" s="9" t="s">
        <v>294</v>
      </c>
      <c r="C123" s="9"/>
      <c r="D123" s="9"/>
      <c r="E123" s="10" t="s">
        <v>295</v>
      </c>
      <c r="F123" s="10"/>
      <c r="G123" s="11">
        <v>1419</v>
      </c>
      <c r="H123" s="12"/>
      <c r="I123" s="13"/>
      <c r="J123" s="14" t="s">
        <v>296</v>
      </c>
      <c r="K123" s="15"/>
      <c r="L123" s="16"/>
      <c r="M123" s="14" t="s">
        <v>40</v>
      </c>
      <c r="N123" s="16"/>
      <c r="O123" s="27" t="s">
        <v>296</v>
      </c>
      <c r="P123" s="28"/>
      <c r="Q123" s="29"/>
      <c r="R123" s="17" t="s">
        <v>297</v>
      </c>
      <c r="S123" s="18"/>
      <c r="T123" s="19"/>
      <c r="U123" s="20"/>
      <c r="V123" s="21"/>
      <c r="W123" s="21"/>
      <c r="X123" s="22"/>
      <c r="Y123" s="17" t="s">
        <v>26</v>
      </c>
      <c r="Z123" s="19"/>
      <c r="AA123" s="17" t="s">
        <v>16</v>
      </c>
      <c r="AB123" s="19"/>
    </row>
    <row r="124" spans="1:28" ht="166.5" customHeight="1" x14ac:dyDescent="0.25">
      <c r="A124" s="6">
        <v>47</v>
      </c>
      <c r="B124" s="9" t="s">
        <v>298</v>
      </c>
      <c r="C124" s="9"/>
      <c r="D124" s="9"/>
      <c r="E124" s="10" t="s">
        <v>299</v>
      </c>
      <c r="F124" s="10"/>
      <c r="G124" s="11">
        <v>311</v>
      </c>
      <c r="H124" s="12"/>
      <c r="I124" s="13"/>
      <c r="J124" s="14" t="s">
        <v>300</v>
      </c>
      <c r="K124" s="15"/>
      <c r="L124" s="16"/>
      <c r="M124" s="14" t="s">
        <v>40</v>
      </c>
      <c r="N124" s="16"/>
      <c r="O124" s="27" t="s">
        <v>300</v>
      </c>
      <c r="P124" s="28"/>
      <c r="Q124" s="29"/>
      <c r="R124" s="17" t="s">
        <v>301</v>
      </c>
      <c r="S124" s="18"/>
      <c r="T124" s="19"/>
      <c r="U124" s="20"/>
      <c r="V124" s="21"/>
      <c r="W124" s="21"/>
      <c r="X124" s="22"/>
      <c r="Y124" s="17" t="s">
        <v>26</v>
      </c>
      <c r="Z124" s="19"/>
      <c r="AA124" s="17" t="s">
        <v>16</v>
      </c>
      <c r="AB124" s="19"/>
    </row>
    <row r="125" spans="1:28" ht="136.5" customHeight="1" x14ac:dyDescent="0.25">
      <c r="A125" s="6">
        <v>48</v>
      </c>
      <c r="B125" s="9" t="s">
        <v>302</v>
      </c>
      <c r="C125" s="9"/>
      <c r="D125" s="9"/>
      <c r="E125" s="10" t="s">
        <v>303</v>
      </c>
      <c r="F125" s="10"/>
      <c r="G125" s="11">
        <v>473</v>
      </c>
      <c r="H125" s="12"/>
      <c r="I125" s="13"/>
      <c r="J125" s="14" t="s">
        <v>305</v>
      </c>
      <c r="K125" s="15"/>
      <c r="L125" s="16"/>
      <c r="M125" s="14" t="s">
        <v>40</v>
      </c>
      <c r="N125" s="16"/>
      <c r="O125" s="27" t="s">
        <v>305</v>
      </c>
      <c r="P125" s="28"/>
      <c r="Q125" s="29"/>
      <c r="R125" s="17" t="s">
        <v>304</v>
      </c>
      <c r="S125" s="18"/>
      <c r="T125" s="19"/>
      <c r="U125" s="20"/>
      <c r="V125" s="21"/>
      <c r="W125" s="21"/>
      <c r="X125" s="22"/>
      <c r="Y125" s="17" t="s">
        <v>26</v>
      </c>
      <c r="Z125" s="19"/>
      <c r="AA125" s="17" t="s">
        <v>16</v>
      </c>
      <c r="AB125" s="19"/>
    </row>
    <row r="126" spans="1:28" ht="132.75" customHeight="1" x14ac:dyDescent="0.25">
      <c r="A126" s="6">
        <v>49</v>
      </c>
      <c r="B126" s="9" t="s">
        <v>306</v>
      </c>
      <c r="C126" s="9"/>
      <c r="D126" s="9"/>
      <c r="E126" s="10" t="s">
        <v>307</v>
      </c>
      <c r="F126" s="10"/>
      <c r="G126" s="11">
        <v>1295</v>
      </c>
      <c r="H126" s="12"/>
      <c r="I126" s="13"/>
      <c r="J126" s="14" t="s">
        <v>309</v>
      </c>
      <c r="K126" s="15"/>
      <c r="L126" s="16"/>
      <c r="M126" s="14" t="s">
        <v>40</v>
      </c>
      <c r="N126" s="16"/>
      <c r="O126" s="27" t="s">
        <v>309</v>
      </c>
      <c r="P126" s="28"/>
      <c r="Q126" s="29"/>
      <c r="R126" s="17" t="s">
        <v>308</v>
      </c>
      <c r="S126" s="18"/>
      <c r="T126" s="19"/>
      <c r="U126" s="20"/>
      <c r="V126" s="21"/>
      <c r="W126" s="21"/>
      <c r="X126" s="22"/>
      <c r="Y126" s="17" t="s">
        <v>26</v>
      </c>
      <c r="Z126" s="19"/>
      <c r="AA126" s="17" t="s">
        <v>16</v>
      </c>
      <c r="AB126" s="19"/>
    </row>
    <row r="127" spans="1:28" ht="128.25" customHeight="1" x14ac:dyDescent="0.25">
      <c r="A127" s="6">
        <v>50</v>
      </c>
      <c r="B127" s="9" t="s">
        <v>310</v>
      </c>
      <c r="C127" s="9"/>
      <c r="D127" s="9"/>
      <c r="E127" s="10" t="s">
        <v>312</v>
      </c>
      <c r="F127" s="10"/>
      <c r="G127" s="11">
        <v>1295</v>
      </c>
      <c r="H127" s="12"/>
      <c r="I127" s="13"/>
      <c r="J127" s="14" t="s">
        <v>309</v>
      </c>
      <c r="K127" s="15"/>
      <c r="L127" s="16"/>
      <c r="M127" s="14" t="s">
        <v>316</v>
      </c>
      <c r="N127" s="16"/>
      <c r="O127" s="27" t="s">
        <v>309</v>
      </c>
      <c r="P127" s="28"/>
      <c r="Q127" s="29"/>
      <c r="R127" s="17" t="s">
        <v>317</v>
      </c>
      <c r="S127" s="18"/>
      <c r="T127" s="19"/>
      <c r="U127" s="20"/>
      <c r="V127" s="21"/>
      <c r="W127" s="21"/>
      <c r="X127" s="22"/>
      <c r="Y127" s="17" t="s">
        <v>26</v>
      </c>
      <c r="Z127" s="19"/>
      <c r="AA127" s="17" t="s">
        <v>16</v>
      </c>
      <c r="AB127" s="19"/>
    </row>
    <row r="128" spans="1:28" ht="132" customHeight="1" x14ac:dyDescent="0.25">
      <c r="A128" s="6">
        <v>51</v>
      </c>
      <c r="B128" s="9" t="s">
        <v>311</v>
      </c>
      <c r="C128" s="9"/>
      <c r="D128" s="9"/>
      <c r="E128" s="10" t="s">
        <v>313</v>
      </c>
      <c r="F128" s="10"/>
      <c r="G128" s="11">
        <v>1295</v>
      </c>
      <c r="H128" s="12"/>
      <c r="I128" s="13"/>
      <c r="J128" s="14" t="s">
        <v>309</v>
      </c>
      <c r="K128" s="15"/>
      <c r="L128" s="16"/>
      <c r="M128" s="14" t="s">
        <v>40</v>
      </c>
      <c r="N128" s="16"/>
      <c r="O128" s="27" t="s">
        <v>309</v>
      </c>
      <c r="P128" s="28"/>
      <c r="Q128" s="29"/>
      <c r="R128" s="17" t="s">
        <v>318</v>
      </c>
      <c r="S128" s="18"/>
      <c r="T128" s="19"/>
      <c r="U128" s="20"/>
      <c r="V128" s="21"/>
      <c r="W128" s="21"/>
      <c r="X128" s="22"/>
      <c r="Y128" s="17" t="s">
        <v>26</v>
      </c>
      <c r="Z128" s="19"/>
      <c r="AA128" s="17" t="s">
        <v>16</v>
      </c>
      <c r="AB128" s="19"/>
    </row>
    <row r="129" spans="1:28" ht="135" customHeight="1" x14ac:dyDescent="0.25">
      <c r="A129" s="6">
        <v>52</v>
      </c>
      <c r="B129" s="9" t="s">
        <v>322</v>
      </c>
      <c r="C129" s="9"/>
      <c r="D129" s="9"/>
      <c r="E129" s="10" t="s">
        <v>314</v>
      </c>
      <c r="F129" s="10"/>
      <c r="G129" s="11">
        <v>1292</v>
      </c>
      <c r="H129" s="12"/>
      <c r="I129" s="13"/>
      <c r="J129" s="14" t="s">
        <v>319</v>
      </c>
      <c r="K129" s="15"/>
      <c r="L129" s="16"/>
      <c r="M129" s="14" t="s">
        <v>40</v>
      </c>
      <c r="N129" s="16"/>
      <c r="O129" s="27" t="s">
        <v>319</v>
      </c>
      <c r="P129" s="28"/>
      <c r="Q129" s="29"/>
      <c r="R129" s="17" t="s">
        <v>320</v>
      </c>
      <c r="S129" s="18"/>
      <c r="T129" s="19"/>
      <c r="U129" s="20"/>
      <c r="V129" s="21"/>
      <c r="W129" s="21"/>
      <c r="X129" s="22"/>
      <c r="Y129" s="17" t="s">
        <v>26</v>
      </c>
      <c r="Z129" s="19"/>
      <c r="AA129" s="17" t="s">
        <v>16</v>
      </c>
      <c r="AB129" s="19"/>
    </row>
    <row r="130" spans="1:28" ht="129" customHeight="1" x14ac:dyDescent="0.25">
      <c r="A130" s="6">
        <v>53</v>
      </c>
      <c r="B130" s="9" t="s">
        <v>310</v>
      </c>
      <c r="C130" s="9"/>
      <c r="D130" s="9"/>
      <c r="E130" s="10" t="s">
        <v>315</v>
      </c>
      <c r="F130" s="10"/>
      <c r="G130" s="11">
        <v>1295</v>
      </c>
      <c r="H130" s="12"/>
      <c r="I130" s="13"/>
      <c r="J130" s="14" t="s">
        <v>309</v>
      </c>
      <c r="K130" s="15"/>
      <c r="L130" s="16"/>
      <c r="M130" s="14" t="s">
        <v>40</v>
      </c>
      <c r="N130" s="16"/>
      <c r="O130" s="27" t="s">
        <v>309</v>
      </c>
      <c r="P130" s="28"/>
      <c r="Q130" s="29"/>
      <c r="R130" s="17" t="s">
        <v>321</v>
      </c>
      <c r="S130" s="18"/>
      <c r="T130" s="19"/>
      <c r="U130" s="20"/>
      <c r="V130" s="21"/>
      <c r="W130" s="21"/>
      <c r="X130" s="22"/>
      <c r="Y130" s="17" t="s">
        <v>26</v>
      </c>
      <c r="Z130" s="19"/>
      <c r="AA130" s="17" t="s">
        <v>16</v>
      </c>
      <c r="AB130" s="19"/>
    </row>
    <row r="131" spans="1:28" ht="133.5" customHeight="1" x14ac:dyDescent="0.25">
      <c r="A131" s="6">
        <v>54</v>
      </c>
      <c r="B131" s="9" t="s">
        <v>323</v>
      </c>
      <c r="C131" s="9"/>
      <c r="D131" s="9"/>
      <c r="E131" s="10" t="s">
        <v>324</v>
      </c>
      <c r="F131" s="10"/>
      <c r="G131" s="11">
        <v>1168</v>
      </c>
      <c r="H131" s="12"/>
      <c r="I131" s="13"/>
      <c r="J131" s="14" t="s">
        <v>325</v>
      </c>
      <c r="K131" s="15"/>
      <c r="L131" s="16"/>
      <c r="M131" s="14" t="s">
        <v>40</v>
      </c>
      <c r="N131" s="16"/>
      <c r="O131" s="27" t="s">
        <v>325</v>
      </c>
      <c r="P131" s="28"/>
      <c r="Q131" s="29"/>
      <c r="R131" s="17" t="s">
        <v>326</v>
      </c>
      <c r="S131" s="18"/>
      <c r="T131" s="19"/>
      <c r="U131" s="20"/>
      <c r="V131" s="21"/>
      <c r="W131" s="21"/>
      <c r="X131" s="22"/>
      <c r="Y131" s="17" t="s">
        <v>26</v>
      </c>
      <c r="Z131" s="19"/>
      <c r="AA131" s="17" t="s">
        <v>16</v>
      </c>
      <c r="AB131" s="19"/>
    </row>
    <row r="132" spans="1:28" ht="131.25" customHeight="1" x14ac:dyDescent="0.25">
      <c r="A132" s="6">
        <v>55</v>
      </c>
      <c r="B132" s="9" t="s">
        <v>327</v>
      </c>
      <c r="C132" s="9"/>
      <c r="D132" s="9"/>
      <c r="E132" s="10" t="s">
        <v>328</v>
      </c>
      <c r="F132" s="10"/>
      <c r="G132" s="11">
        <v>1247</v>
      </c>
      <c r="H132" s="12"/>
      <c r="I132" s="13"/>
      <c r="J132" s="14" t="s">
        <v>329</v>
      </c>
      <c r="K132" s="15"/>
      <c r="L132" s="16"/>
      <c r="M132" s="14" t="s">
        <v>40</v>
      </c>
      <c r="N132" s="16"/>
      <c r="O132" s="27" t="s">
        <v>329</v>
      </c>
      <c r="P132" s="28"/>
      <c r="Q132" s="29"/>
      <c r="R132" s="17" t="s">
        <v>330</v>
      </c>
      <c r="S132" s="18"/>
      <c r="T132" s="19"/>
      <c r="U132" s="20"/>
      <c r="V132" s="21"/>
      <c r="W132" s="21"/>
      <c r="X132" s="22"/>
      <c r="Y132" s="17" t="s">
        <v>26</v>
      </c>
      <c r="Z132" s="19"/>
      <c r="AA132" s="17" t="s">
        <v>16</v>
      </c>
      <c r="AB132" s="19"/>
    </row>
    <row r="133" spans="1:28" ht="131.25" customHeight="1" x14ac:dyDescent="0.25">
      <c r="A133" s="6">
        <v>56</v>
      </c>
      <c r="B133" s="9" t="s">
        <v>331</v>
      </c>
      <c r="C133" s="9"/>
      <c r="D133" s="9"/>
      <c r="E133" s="10" t="s">
        <v>332</v>
      </c>
      <c r="F133" s="10"/>
      <c r="G133" s="11">
        <v>687</v>
      </c>
      <c r="H133" s="12"/>
      <c r="I133" s="13"/>
      <c r="J133" s="14" t="s">
        <v>334</v>
      </c>
      <c r="K133" s="15"/>
      <c r="L133" s="16"/>
      <c r="M133" s="14" t="s">
        <v>40</v>
      </c>
      <c r="N133" s="16"/>
      <c r="O133" s="27" t="s">
        <v>334</v>
      </c>
      <c r="P133" s="28"/>
      <c r="Q133" s="29"/>
      <c r="R133" s="17" t="s">
        <v>333</v>
      </c>
      <c r="S133" s="18"/>
      <c r="T133" s="19"/>
      <c r="U133" s="20"/>
      <c r="V133" s="21"/>
      <c r="W133" s="21"/>
      <c r="X133" s="22"/>
      <c r="Y133" s="17" t="s">
        <v>26</v>
      </c>
      <c r="Z133" s="19"/>
      <c r="AA133" s="17" t="s">
        <v>16</v>
      </c>
      <c r="AB133" s="19"/>
    </row>
    <row r="134" spans="1:28" ht="134.25" customHeight="1" x14ac:dyDescent="0.25">
      <c r="A134" s="6">
        <v>57</v>
      </c>
      <c r="B134" s="9" t="s">
        <v>335</v>
      </c>
      <c r="C134" s="9"/>
      <c r="D134" s="9"/>
      <c r="E134" s="10" t="s">
        <v>336</v>
      </c>
      <c r="F134" s="10"/>
      <c r="G134" s="11">
        <v>1499</v>
      </c>
      <c r="H134" s="12"/>
      <c r="I134" s="13"/>
      <c r="J134" s="14" t="s">
        <v>337</v>
      </c>
      <c r="K134" s="15"/>
      <c r="L134" s="16"/>
      <c r="M134" s="14" t="s">
        <v>40</v>
      </c>
      <c r="N134" s="16"/>
      <c r="O134" s="27" t="s">
        <v>337</v>
      </c>
      <c r="P134" s="28"/>
      <c r="Q134" s="29"/>
      <c r="R134" s="17" t="s">
        <v>338</v>
      </c>
      <c r="S134" s="18"/>
      <c r="T134" s="19"/>
      <c r="U134" s="20"/>
      <c r="V134" s="21"/>
      <c r="W134" s="21"/>
      <c r="X134" s="22"/>
      <c r="Y134" s="17" t="s">
        <v>26</v>
      </c>
      <c r="Z134" s="19"/>
      <c r="AA134" s="17" t="s">
        <v>16</v>
      </c>
      <c r="AB134" s="19"/>
    </row>
    <row r="135" spans="1:28" ht="124.5" customHeight="1" x14ac:dyDescent="0.25">
      <c r="A135" s="6">
        <v>58</v>
      </c>
      <c r="B135" s="9" t="s">
        <v>339</v>
      </c>
      <c r="C135" s="9"/>
      <c r="D135" s="9"/>
      <c r="E135" s="10" t="s">
        <v>340</v>
      </c>
      <c r="F135" s="10"/>
      <c r="G135" s="11">
        <v>84612</v>
      </c>
      <c r="H135" s="12"/>
      <c r="I135" s="13"/>
      <c r="J135" s="14" t="s">
        <v>341</v>
      </c>
      <c r="K135" s="15"/>
      <c r="L135" s="16"/>
      <c r="M135" s="14" t="s">
        <v>40</v>
      </c>
      <c r="N135" s="16"/>
      <c r="O135" s="27" t="s">
        <v>341</v>
      </c>
      <c r="P135" s="28"/>
      <c r="Q135" s="29"/>
      <c r="R135" s="17" t="s">
        <v>342</v>
      </c>
      <c r="S135" s="18"/>
      <c r="T135" s="19"/>
      <c r="U135" s="20"/>
      <c r="V135" s="21"/>
      <c r="W135" s="21"/>
      <c r="X135" s="22"/>
      <c r="Y135" s="17" t="s">
        <v>26</v>
      </c>
      <c r="Z135" s="19"/>
      <c r="AA135" s="17" t="s">
        <v>16</v>
      </c>
      <c r="AB135" s="19"/>
    </row>
    <row r="136" spans="1:28" ht="127.5" customHeight="1" x14ac:dyDescent="0.25">
      <c r="A136" s="6">
        <v>59</v>
      </c>
      <c r="B136" s="9" t="s">
        <v>343</v>
      </c>
      <c r="C136" s="9"/>
      <c r="D136" s="9"/>
      <c r="E136" s="10" t="s">
        <v>344</v>
      </c>
      <c r="F136" s="10"/>
      <c r="G136" s="11">
        <v>6877</v>
      </c>
      <c r="H136" s="12"/>
      <c r="I136" s="13"/>
      <c r="J136" s="14" t="s">
        <v>345</v>
      </c>
      <c r="K136" s="15"/>
      <c r="L136" s="16"/>
      <c r="M136" s="14" t="s">
        <v>40</v>
      </c>
      <c r="N136" s="16"/>
      <c r="O136" s="27" t="s">
        <v>345</v>
      </c>
      <c r="P136" s="28"/>
      <c r="Q136" s="29"/>
      <c r="R136" s="17" t="s">
        <v>346</v>
      </c>
      <c r="S136" s="18"/>
      <c r="T136" s="19"/>
      <c r="U136" s="20"/>
      <c r="V136" s="21"/>
      <c r="W136" s="21"/>
      <c r="X136" s="22"/>
      <c r="Y136" s="17" t="s">
        <v>26</v>
      </c>
      <c r="Z136" s="19"/>
      <c r="AA136" s="17" t="s">
        <v>16</v>
      </c>
      <c r="AB136" s="19"/>
    </row>
    <row r="137" spans="1:28" ht="152.25" customHeight="1" x14ac:dyDescent="0.25">
      <c r="A137" s="6">
        <v>60</v>
      </c>
      <c r="B137" s="9" t="s">
        <v>350</v>
      </c>
      <c r="C137" s="9"/>
      <c r="D137" s="9"/>
      <c r="E137" s="10" t="s">
        <v>351</v>
      </c>
      <c r="F137" s="10"/>
      <c r="G137" s="11">
        <v>1500</v>
      </c>
      <c r="H137" s="12"/>
      <c r="I137" s="13"/>
      <c r="J137" s="14" t="s">
        <v>352</v>
      </c>
      <c r="K137" s="15"/>
      <c r="L137" s="16"/>
      <c r="M137" s="14" t="s">
        <v>40</v>
      </c>
      <c r="N137" s="16"/>
      <c r="O137" s="27" t="s">
        <v>352</v>
      </c>
      <c r="P137" s="28"/>
      <c r="Q137" s="29"/>
      <c r="R137" s="17" t="s">
        <v>353</v>
      </c>
      <c r="S137" s="18"/>
      <c r="T137" s="19"/>
      <c r="U137" s="20"/>
      <c r="V137" s="21"/>
      <c r="W137" s="21"/>
      <c r="X137" s="22"/>
      <c r="Y137" s="17" t="s">
        <v>26</v>
      </c>
      <c r="Z137" s="19"/>
      <c r="AA137" s="17" t="s">
        <v>16</v>
      </c>
      <c r="AB137" s="19"/>
    </row>
    <row r="138" spans="1:28" ht="143.25" customHeight="1" x14ac:dyDescent="0.25">
      <c r="A138" s="6">
        <v>61</v>
      </c>
      <c r="B138" s="9" t="s">
        <v>354</v>
      </c>
      <c r="C138" s="9"/>
      <c r="D138" s="9"/>
      <c r="E138" s="10" t="s">
        <v>355</v>
      </c>
      <c r="F138" s="10"/>
      <c r="G138" s="11">
        <v>1303</v>
      </c>
      <c r="H138" s="12"/>
      <c r="I138" s="13"/>
      <c r="J138" s="14" t="s">
        <v>356</v>
      </c>
      <c r="K138" s="15"/>
      <c r="L138" s="16"/>
      <c r="M138" s="14" t="s">
        <v>40</v>
      </c>
      <c r="N138" s="16"/>
      <c r="O138" s="14" t="s">
        <v>356</v>
      </c>
      <c r="P138" s="15"/>
      <c r="Q138" s="16"/>
      <c r="R138" s="17" t="s">
        <v>357</v>
      </c>
      <c r="S138" s="18"/>
      <c r="T138" s="19"/>
      <c r="U138" s="20"/>
      <c r="V138" s="21"/>
      <c r="W138" s="21"/>
      <c r="X138" s="22"/>
      <c r="Y138" s="17" t="s">
        <v>26</v>
      </c>
      <c r="Z138" s="19"/>
      <c r="AA138" s="17" t="s">
        <v>16</v>
      </c>
      <c r="AB138" s="19"/>
    </row>
    <row r="139" spans="1:28" ht="129" customHeight="1" x14ac:dyDescent="0.25">
      <c r="A139" s="6">
        <v>62</v>
      </c>
      <c r="B139" s="9" t="s">
        <v>358</v>
      </c>
      <c r="C139" s="9"/>
      <c r="D139" s="9"/>
      <c r="E139" s="10" t="s">
        <v>359</v>
      </c>
      <c r="F139" s="10"/>
      <c r="G139" s="11">
        <v>866</v>
      </c>
      <c r="H139" s="12"/>
      <c r="I139" s="13"/>
      <c r="J139" s="14" t="s">
        <v>360</v>
      </c>
      <c r="K139" s="15"/>
      <c r="L139" s="16"/>
      <c r="M139" s="14" t="s">
        <v>40</v>
      </c>
      <c r="N139" s="16"/>
      <c r="O139" s="27" t="s">
        <v>360</v>
      </c>
      <c r="P139" s="28"/>
      <c r="Q139" s="29"/>
      <c r="R139" s="17" t="s">
        <v>361</v>
      </c>
      <c r="S139" s="18"/>
      <c r="T139" s="19"/>
      <c r="U139" s="20"/>
      <c r="V139" s="21"/>
      <c r="W139" s="21"/>
      <c r="X139" s="22"/>
      <c r="Y139" s="17" t="s">
        <v>26</v>
      </c>
      <c r="Z139" s="19"/>
      <c r="AA139" s="17" t="s">
        <v>16</v>
      </c>
      <c r="AB139" s="19"/>
    </row>
    <row r="140" spans="1:28" ht="132" customHeight="1" x14ac:dyDescent="0.25">
      <c r="A140" s="6">
        <v>63</v>
      </c>
      <c r="B140" s="9" t="s">
        <v>362</v>
      </c>
      <c r="C140" s="9"/>
      <c r="D140" s="9"/>
      <c r="E140" s="10" t="s">
        <v>363</v>
      </c>
      <c r="F140" s="10"/>
      <c r="G140" s="11">
        <v>1478</v>
      </c>
      <c r="H140" s="12"/>
      <c r="I140" s="13"/>
      <c r="J140" s="14" t="s">
        <v>364</v>
      </c>
      <c r="K140" s="15"/>
      <c r="L140" s="16"/>
      <c r="M140" s="14" t="s">
        <v>40</v>
      </c>
      <c r="N140" s="16"/>
      <c r="O140" s="27" t="s">
        <v>364</v>
      </c>
      <c r="P140" s="28"/>
      <c r="Q140" s="29"/>
      <c r="R140" s="17" t="s">
        <v>365</v>
      </c>
      <c r="S140" s="18"/>
      <c r="T140" s="19"/>
      <c r="U140" s="20"/>
      <c r="V140" s="21"/>
      <c r="W140" s="21"/>
      <c r="X140" s="22"/>
      <c r="Y140" s="17" t="s">
        <v>26</v>
      </c>
      <c r="Z140" s="19"/>
      <c r="AA140" s="17" t="s">
        <v>16</v>
      </c>
      <c r="AB140" s="19"/>
    </row>
    <row r="141" spans="1:28" ht="136.5" customHeight="1" x14ac:dyDescent="0.25">
      <c r="A141" s="6">
        <v>64</v>
      </c>
      <c r="B141" s="9" t="s">
        <v>366</v>
      </c>
      <c r="C141" s="9"/>
      <c r="D141" s="9"/>
      <c r="E141" s="10" t="s">
        <v>367</v>
      </c>
      <c r="F141" s="10"/>
      <c r="G141" s="11">
        <v>1500</v>
      </c>
      <c r="H141" s="12"/>
      <c r="I141" s="13"/>
      <c r="J141" s="14" t="s">
        <v>368</v>
      </c>
      <c r="K141" s="15"/>
      <c r="L141" s="16"/>
      <c r="M141" s="14" t="s">
        <v>40</v>
      </c>
      <c r="N141" s="16"/>
      <c r="O141" s="27" t="s">
        <v>368</v>
      </c>
      <c r="P141" s="28"/>
      <c r="Q141" s="29"/>
      <c r="R141" s="17" t="s">
        <v>369</v>
      </c>
      <c r="S141" s="18"/>
      <c r="T141" s="19"/>
      <c r="U141" s="20"/>
      <c r="V141" s="21"/>
      <c r="W141" s="21"/>
      <c r="X141" s="22"/>
      <c r="Y141" s="17" t="s">
        <v>26</v>
      </c>
      <c r="Z141" s="19"/>
      <c r="AA141" s="17" t="s">
        <v>16</v>
      </c>
      <c r="AB141" s="19"/>
    </row>
    <row r="142" spans="1:28" ht="132.75" customHeight="1" x14ac:dyDescent="0.25">
      <c r="A142" s="6">
        <v>65</v>
      </c>
      <c r="B142" s="9" t="s">
        <v>370</v>
      </c>
      <c r="C142" s="9"/>
      <c r="D142" s="9"/>
      <c r="E142" s="10" t="s">
        <v>371</v>
      </c>
      <c r="F142" s="10"/>
      <c r="G142" s="11">
        <v>1418</v>
      </c>
      <c r="H142" s="12"/>
      <c r="I142" s="13"/>
      <c r="J142" s="14" t="s">
        <v>372</v>
      </c>
      <c r="K142" s="15"/>
      <c r="L142" s="16"/>
      <c r="M142" s="14" t="s">
        <v>40</v>
      </c>
      <c r="N142" s="16"/>
      <c r="O142" s="27" t="s">
        <v>372</v>
      </c>
      <c r="P142" s="28"/>
      <c r="Q142" s="29"/>
      <c r="R142" s="17" t="s">
        <v>373</v>
      </c>
      <c r="S142" s="18"/>
      <c r="T142" s="19"/>
      <c r="U142" s="20"/>
      <c r="V142" s="21"/>
      <c r="W142" s="21"/>
      <c r="X142" s="22"/>
      <c r="Y142" s="17" t="s">
        <v>26</v>
      </c>
      <c r="Z142" s="19"/>
      <c r="AA142" s="17" t="s">
        <v>16</v>
      </c>
      <c r="AB142" s="19"/>
    </row>
    <row r="143" spans="1:28" ht="140.25" customHeight="1" x14ac:dyDescent="0.25">
      <c r="A143" s="6">
        <v>66</v>
      </c>
      <c r="B143" s="9" t="s">
        <v>374</v>
      </c>
      <c r="C143" s="9"/>
      <c r="D143" s="9"/>
      <c r="E143" s="10" t="s">
        <v>375</v>
      </c>
      <c r="F143" s="10"/>
      <c r="G143" s="11">
        <v>1426</v>
      </c>
      <c r="H143" s="12"/>
      <c r="I143" s="13"/>
      <c r="J143" s="14" t="s">
        <v>376</v>
      </c>
      <c r="K143" s="15"/>
      <c r="L143" s="16"/>
      <c r="M143" s="14" t="s">
        <v>40</v>
      </c>
      <c r="N143" s="16"/>
      <c r="O143" s="27" t="s">
        <v>376</v>
      </c>
      <c r="P143" s="28"/>
      <c r="Q143" s="29"/>
      <c r="R143" s="17" t="s">
        <v>377</v>
      </c>
      <c r="S143" s="18"/>
      <c r="T143" s="19"/>
      <c r="U143" s="20"/>
      <c r="V143" s="21"/>
      <c r="W143" s="21"/>
      <c r="X143" s="22"/>
      <c r="Y143" s="17" t="s">
        <v>26</v>
      </c>
      <c r="Z143" s="19"/>
      <c r="AA143" s="17" t="s">
        <v>16</v>
      </c>
      <c r="AB143" s="19"/>
    </row>
    <row r="144" spans="1:28" ht="153" customHeight="1" x14ac:dyDescent="0.25">
      <c r="A144" s="6">
        <v>67</v>
      </c>
      <c r="B144" s="9" t="s">
        <v>378</v>
      </c>
      <c r="C144" s="9"/>
      <c r="D144" s="9"/>
      <c r="E144" s="10" t="s">
        <v>379</v>
      </c>
      <c r="F144" s="10"/>
      <c r="G144" s="11">
        <v>1276</v>
      </c>
      <c r="H144" s="12"/>
      <c r="I144" s="13"/>
      <c r="J144" s="14" t="s">
        <v>380</v>
      </c>
      <c r="K144" s="15"/>
      <c r="L144" s="16"/>
      <c r="M144" s="14" t="s">
        <v>40</v>
      </c>
      <c r="N144" s="16"/>
      <c r="O144" s="27" t="s">
        <v>380</v>
      </c>
      <c r="P144" s="28"/>
      <c r="Q144" s="29"/>
      <c r="R144" s="17" t="s">
        <v>381</v>
      </c>
      <c r="S144" s="18"/>
      <c r="T144" s="19"/>
      <c r="U144" s="20"/>
      <c r="V144" s="21"/>
      <c r="W144" s="21"/>
      <c r="X144" s="22"/>
      <c r="Y144" s="17" t="s">
        <v>26</v>
      </c>
      <c r="Z144" s="19"/>
      <c r="AA144" s="17" t="s">
        <v>16</v>
      </c>
      <c r="AB144" s="19"/>
    </row>
    <row r="145" spans="1:28" ht="164.25" customHeight="1" x14ac:dyDescent="0.25">
      <c r="A145" s="6">
        <v>68</v>
      </c>
      <c r="B145" s="9" t="s">
        <v>383</v>
      </c>
      <c r="C145" s="9"/>
      <c r="D145" s="9"/>
      <c r="E145" s="10" t="s">
        <v>384</v>
      </c>
      <c r="F145" s="10"/>
      <c r="G145" s="11">
        <v>1469</v>
      </c>
      <c r="H145" s="12"/>
      <c r="I145" s="13"/>
      <c r="J145" s="14" t="s">
        <v>385</v>
      </c>
      <c r="K145" s="15"/>
      <c r="L145" s="16"/>
      <c r="M145" s="14" t="s">
        <v>40</v>
      </c>
      <c r="N145" s="16"/>
      <c r="O145" s="27" t="s">
        <v>385</v>
      </c>
      <c r="P145" s="28"/>
      <c r="Q145" s="29"/>
      <c r="R145" s="17" t="s">
        <v>386</v>
      </c>
      <c r="S145" s="18"/>
      <c r="T145" s="19"/>
      <c r="U145" s="20"/>
      <c r="V145" s="21"/>
      <c r="W145" s="21"/>
      <c r="X145" s="22"/>
      <c r="Y145" s="17" t="s">
        <v>26</v>
      </c>
      <c r="Z145" s="19"/>
      <c r="AA145" s="17" t="s">
        <v>16</v>
      </c>
      <c r="AB145" s="19"/>
    </row>
    <row r="146" spans="1:28" ht="149.25" customHeight="1" x14ac:dyDescent="0.25">
      <c r="A146" s="6">
        <v>69</v>
      </c>
      <c r="B146" s="9" t="s">
        <v>387</v>
      </c>
      <c r="C146" s="9"/>
      <c r="D146" s="9"/>
      <c r="E146" s="10" t="s">
        <v>382</v>
      </c>
      <c r="F146" s="10"/>
      <c r="G146" s="11">
        <v>1417</v>
      </c>
      <c r="H146" s="12"/>
      <c r="I146" s="13"/>
      <c r="J146" s="14" t="s">
        <v>389</v>
      </c>
      <c r="K146" s="15"/>
      <c r="L146" s="16"/>
      <c r="M146" s="14" t="s">
        <v>40</v>
      </c>
      <c r="N146" s="16"/>
      <c r="O146" s="27" t="s">
        <v>389</v>
      </c>
      <c r="P146" s="28"/>
      <c r="Q146" s="29"/>
      <c r="R146" s="17" t="s">
        <v>388</v>
      </c>
      <c r="S146" s="18"/>
      <c r="T146" s="19"/>
      <c r="U146" s="20"/>
      <c r="V146" s="21"/>
      <c r="W146" s="21"/>
      <c r="X146" s="22"/>
      <c r="Y146" s="17" t="s">
        <v>26</v>
      </c>
      <c r="Z146" s="19"/>
      <c r="AA146" s="17" t="s">
        <v>16</v>
      </c>
      <c r="AB146" s="19"/>
    </row>
    <row r="147" spans="1:28" ht="147" customHeight="1" x14ac:dyDescent="0.25">
      <c r="A147" s="6">
        <v>70</v>
      </c>
      <c r="B147" s="9" t="s">
        <v>390</v>
      </c>
      <c r="C147" s="9"/>
      <c r="D147" s="9"/>
      <c r="E147" s="10" t="s">
        <v>391</v>
      </c>
      <c r="F147" s="10"/>
      <c r="G147" s="11">
        <v>1454</v>
      </c>
      <c r="H147" s="12"/>
      <c r="I147" s="13"/>
      <c r="J147" s="14" t="s">
        <v>392</v>
      </c>
      <c r="K147" s="15"/>
      <c r="L147" s="16"/>
      <c r="M147" s="14" t="s">
        <v>40</v>
      </c>
      <c r="N147" s="16"/>
      <c r="O147" s="27" t="s">
        <v>392</v>
      </c>
      <c r="P147" s="28"/>
      <c r="Q147" s="29"/>
      <c r="R147" s="17" t="s">
        <v>388</v>
      </c>
      <c r="S147" s="18"/>
      <c r="T147" s="19"/>
      <c r="U147" s="20"/>
      <c r="V147" s="21"/>
      <c r="W147" s="21"/>
      <c r="X147" s="22"/>
      <c r="Y147" s="17" t="s">
        <v>26</v>
      </c>
      <c r="Z147" s="19"/>
      <c r="AA147" s="17" t="s">
        <v>16</v>
      </c>
      <c r="AB147" s="19"/>
    </row>
    <row r="148" spans="1:28" ht="159" customHeight="1" x14ac:dyDescent="0.25">
      <c r="A148" s="6">
        <v>71</v>
      </c>
      <c r="B148" s="9" t="s">
        <v>393</v>
      </c>
      <c r="C148" s="9"/>
      <c r="D148" s="9"/>
      <c r="E148" s="10" t="s">
        <v>394</v>
      </c>
      <c r="F148" s="10"/>
      <c r="G148" s="11">
        <v>1050</v>
      </c>
      <c r="H148" s="12"/>
      <c r="I148" s="13"/>
      <c r="J148" s="14" t="s">
        <v>395</v>
      </c>
      <c r="K148" s="15"/>
      <c r="L148" s="16"/>
      <c r="M148" s="14" t="s">
        <v>40</v>
      </c>
      <c r="N148" s="16"/>
      <c r="O148" s="27" t="s">
        <v>395</v>
      </c>
      <c r="P148" s="28"/>
      <c r="Q148" s="29"/>
      <c r="R148" s="17" t="s">
        <v>396</v>
      </c>
      <c r="S148" s="18"/>
      <c r="T148" s="19"/>
      <c r="U148" s="20"/>
      <c r="V148" s="21"/>
      <c r="W148" s="21"/>
      <c r="X148" s="22"/>
      <c r="Y148" s="17" t="s">
        <v>26</v>
      </c>
      <c r="Z148" s="19"/>
      <c r="AA148" s="17" t="s">
        <v>16</v>
      </c>
      <c r="AB148" s="19"/>
    </row>
    <row r="149" spans="1:28" ht="153" customHeight="1" x14ac:dyDescent="0.25">
      <c r="A149" s="6">
        <v>72</v>
      </c>
      <c r="B149" s="9" t="s">
        <v>397</v>
      </c>
      <c r="C149" s="9"/>
      <c r="D149" s="9"/>
      <c r="E149" s="10" t="s">
        <v>398</v>
      </c>
      <c r="F149" s="10"/>
      <c r="G149" s="11">
        <v>1500</v>
      </c>
      <c r="H149" s="12"/>
      <c r="I149" s="13"/>
      <c r="J149" s="14" t="s">
        <v>399</v>
      </c>
      <c r="K149" s="15"/>
      <c r="L149" s="16"/>
      <c r="M149" s="14" t="s">
        <v>40</v>
      </c>
      <c r="N149" s="16"/>
      <c r="O149" s="27" t="s">
        <v>399</v>
      </c>
      <c r="P149" s="28"/>
      <c r="Q149" s="29"/>
      <c r="R149" s="17" t="s">
        <v>400</v>
      </c>
      <c r="S149" s="18"/>
      <c r="T149" s="19"/>
      <c r="U149" s="20"/>
      <c r="V149" s="21"/>
      <c r="W149" s="21"/>
      <c r="X149" s="22"/>
      <c r="Y149" s="17" t="s">
        <v>26</v>
      </c>
      <c r="Z149" s="19"/>
      <c r="AA149" s="17" t="s">
        <v>16</v>
      </c>
      <c r="AB149" s="19"/>
    </row>
    <row r="150" spans="1:28" ht="147.75" customHeight="1" x14ac:dyDescent="0.25">
      <c r="A150" s="6">
        <v>73</v>
      </c>
      <c r="B150" s="9" t="s">
        <v>401</v>
      </c>
      <c r="C150" s="9"/>
      <c r="D150" s="9"/>
      <c r="E150" s="10" t="s">
        <v>402</v>
      </c>
      <c r="F150" s="10"/>
      <c r="G150" s="11">
        <v>812</v>
      </c>
      <c r="H150" s="12"/>
      <c r="I150" s="13"/>
      <c r="J150" s="14" t="s">
        <v>403</v>
      </c>
      <c r="K150" s="15"/>
      <c r="L150" s="16"/>
      <c r="M150" s="14" t="s">
        <v>40</v>
      </c>
      <c r="N150" s="16"/>
      <c r="O150" s="27" t="s">
        <v>403</v>
      </c>
      <c r="P150" s="28"/>
      <c r="Q150" s="29"/>
      <c r="R150" s="17" t="s">
        <v>404</v>
      </c>
      <c r="S150" s="18"/>
      <c r="T150" s="19"/>
      <c r="U150" s="20"/>
      <c r="V150" s="21"/>
      <c r="W150" s="21"/>
      <c r="X150" s="22"/>
      <c r="Y150" s="17" t="s">
        <v>26</v>
      </c>
      <c r="Z150" s="19"/>
      <c r="AA150" s="17" t="s">
        <v>16</v>
      </c>
      <c r="AB150" s="19"/>
    </row>
    <row r="151" spans="1:28" ht="152.25" customHeight="1" x14ac:dyDescent="0.25">
      <c r="A151" s="6">
        <v>74</v>
      </c>
      <c r="B151" s="9" t="s">
        <v>405</v>
      </c>
      <c r="C151" s="9"/>
      <c r="D151" s="9"/>
      <c r="E151" s="10" t="s">
        <v>406</v>
      </c>
      <c r="F151" s="10"/>
      <c r="G151" s="11">
        <v>1200</v>
      </c>
      <c r="H151" s="12"/>
      <c r="I151" s="13"/>
      <c r="J151" s="14" t="s">
        <v>407</v>
      </c>
      <c r="K151" s="15"/>
      <c r="L151" s="16"/>
      <c r="M151" s="14" t="s">
        <v>40</v>
      </c>
      <c r="N151" s="16"/>
      <c r="O151" s="27" t="s">
        <v>407</v>
      </c>
      <c r="P151" s="28"/>
      <c r="Q151" s="29"/>
      <c r="R151" s="17" t="s">
        <v>408</v>
      </c>
      <c r="S151" s="18"/>
      <c r="T151" s="19"/>
      <c r="U151" s="20"/>
      <c r="V151" s="21"/>
      <c r="W151" s="21"/>
      <c r="X151" s="22"/>
      <c r="Y151" s="17" t="s">
        <v>26</v>
      </c>
      <c r="Z151" s="19"/>
      <c r="AA151" s="17" t="s">
        <v>16</v>
      </c>
      <c r="AB151" s="19"/>
    </row>
    <row r="152" spans="1:28" ht="145.5" customHeight="1" x14ac:dyDescent="0.25">
      <c r="A152" s="6">
        <v>75</v>
      </c>
      <c r="B152" s="9" t="s">
        <v>409</v>
      </c>
      <c r="C152" s="9"/>
      <c r="D152" s="9"/>
      <c r="E152" s="10" t="s">
        <v>410</v>
      </c>
      <c r="F152" s="10"/>
      <c r="G152" s="11">
        <v>1148</v>
      </c>
      <c r="H152" s="12"/>
      <c r="I152" s="13"/>
      <c r="J152" s="14" t="s">
        <v>411</v>
      </c>
      <c r="K152" s="15"/>
      <c r="L152" s="16"/>
      <c r="M152" s="14" t="s">
        <v>40</v>
      </c>
      <c r="N152" s="16"/>
      <c r="O152" s="27" t="s">
        <v>411</v>
      </c>
      <c r="P152" s="28"/>
      <c r="Q152" s="29"/>
      <c r="R152" s="17" t="s">
        <v>412</v>
      </c>
      <c r="S152" s="18"/>
      <c r="T152" s="19"/>
      <c r="U152" s="20"/>
      <c r="V152" s="21"/>
      <c r="W152" s="21"/>
      <c r="X152" s="22"/>
      <c r="Y152" s="17" t="s">
        <v>26</v>
      </c>
      <c r="Z152" s="19"/>
      <c r="AA152" s="17" t="s">
        <v>16</v>
      </c>
      <c r="AB152" s="19"/>
    </row>
    <row r="153" spans="1:28" ht="144" customHeight="1" x14ac:dyDescent="0.25">
      <c r="A153" s="6">
        <v>76</v>
      </c>
      <c r="B153" s="9" t="s">
        <v>413</v>
      </c>
      <c r="C153" s="9"/>
      <c r="D153" s="9"/>
      <c r="E153" s="10" t="s">
        <v>414</v>
      </c>
      <c r="F153" s="10"/>
      <c r="G153" s="11">
        <v>2585</v>
      </c>
      <c r="H153" s="12"/>
      <c r="I153" s="13"/>
      <c r="J153" s="14" t="s">
        <v>415</v>
      </c>
      <c r="K153" s="15"/>
      <c r="L153" s="16"/>
      <c r="M153" s="14" t="s">
        <v>40</v>
      </c>
      <c r="N153" s="16"/>
      <c r="O153" s="27" t="s">
        <v>415</v>
      </c>
      <c r="P153" s="28"/>
      <c r="Q153" s="29"/>
      <c r="R153" s="17" t="s">
        <v>416</v>
      </c>
      <c r="S153" s="18"/>
      <c r="T153" s="19"/>
      <c r="U153" s="20"/>
      <c r="V153" s="21"/>
      <c r="W153" s="21"/>
      <c r="X153" s="22"/>
      <c r="Y153" s="17" t="s">
        <v>26</v>
      </c>
      <c r="Z153" s="19"/>
      <c r="AA153" s="17" t="s">
        <v>16</v>
      </c>
      <c r="AB153" s="19"/>
    </row>
    <row r="154" spans="1:28" ht="144.75" customHeight="1" x14ac:dyDescent="0.25">
      <c r="A154" s="6">
        <v>77</v>
      </c>
      <c r="B154" s="9" t="s">
        <v>417</v>
      </c>
      <c r="C154" s="9"/>
      <c r="D154" s="9"/>
      <c r="E154" s="10" t="s">
        <v>418</v>
      </c>
      <c r="F154" s="10"/>
      <c r="G154" s="11">
        <v>11186</v>
      </c>
      <c r="H154" s="12"/>
      <c r="I154" s="13"/>
      <c r="J154" s="14" t="s">
        <v>419</v>
      </c>
      <c r="K154" s="15"/>
      <c r="L154" s="16"/>
      <c r="M154" s="14" t="s">
        <v>40</v>
      </c>
      <c r="N154" s="16"/>
      <c r="O154" s="27" t="s">
        <v>419</v>
      </c>
      <c r="P154" s="28"/>
      <c r="Q154" s="29"/>
      <c r="R154" s="17" t="s">
        <v>420</v>
      </c>
      <c r="S154" s="18"/>
      <c r="T154" s="19"/>
      <c r="U154" s="20"/>
      <c r="V154" s="21"/>
      <c r="W154" s="21"/>
      <c r="X154" s="22"/>
      <c r="Y154" s="17" t="s">
        <v>26</v>
      </c>
      <c r="Z154" s="19"/>
      <c r="AA154" s="17" t="s">
        <v>16</v>
      </c>
      <c r="AB154" s="19"/>
    </row>
    <row r="155" spans="1:28" ht="165" customHeight="1" x14ac:dyDescent="0.25">
      <c r="A155" s="6">
        <v>78</v>
      </c>
      <c r="B155" s="9" t="s">
        <v>421</v>
      </c>
      <c r="C155" s="9"/>
      <c r="D155" s="9"/>
      <c r="E155" s="10" t="s">
        <v>422</v>
      </c>
      <c r="F155" s="10"/>
      <c r="G155" s="11">
        <v>6356.616</v>
      </c>
      <c r="H155" s="12"/>
      <c r="I155" s="13"/>
      <c r="J155" s="14" t="s">
        <v>424</v>
      </c>
      <c r="K155" s="15"/>
      <c r="L155" s="16"/>
      <c r="M155" s="14" t="s">
        <v>40</v>
      </c>
      <c r="N155" s="16"/>
      <c r="O155" s="27" t="s">
        <v>424</v>
      </c>
      <c r="P155" s="28"/>
      <c r="Q155" s="29"/>
      <c r="R155" s="17" t="s">
        <v>423</v>
      </c>
      <c r="S155" s="18"/>
      <c r="T155" s="19"/>
      <c r="U155" s="20"/>
      <c r="V155" s="21"/>
      <c r="W155" s="21"/>
      <c r="X155" s="22"/>
      <c r="Y155" s="17" t="s">
        <v>26</v>
      </c>
      <c r="Z155" s="19"/>
      <c r="AA155" s="17" t="s">
        <v>16</v>
      </c>
      <c r="AB155" s="19"/>
    </row>
    <row r="156" spans="1:28" ht="144" customHeight="1" x14ac:dyDescent="0.25">
      <c r="A156" s="6">
        <v>79</v>
      </c>
      <c r="B156" s="9" t="s">
        <v>425</v>
      </c>
      <c r="C156" s="9"/>
      <c r="D156" s="9"/>
      <c r="E156" s="10" t="s">
        <v>426</v>
      </c>
      <c r="F156" s="10"/>
      <c r="G156" s="11">
        <v>2699</v>
      </c>
      <c r="H156" s="12"/>
      <c r="I156" s="13"/>
      <c r="J156" s="14" t="s">
        <v>427</v>
      </c>
      <c r="K156" s="15"/>
      <c r="L156" s="16"/>
      <c r="M156" s="14" t="s">
        <v>40</v>
      </c>
      <c r="N156" s="16"/>
      <c r="O156" s="27" t="s">
        <v>427</v>
      </c>
      <c r="P156" s="28"/>
      <c r="Q156" s="29"/>
      <c r="R156" s="17" t="s">
        <v>428</v>
      </c>
      <c r="S156" s="18"/>
      <c r="T156" s="19"/>
      <c r="U156" s="20"/>
      <c r="V156" s="21"/>
      <c r="W156" s="21"/>
      <c r="X156" s="22"/>
      <c r="Y156" s="17" t="s">
        <v>26</v>
      </c>
      <c r="Z156" s="19"/>
      <c r="AA156" s="17" t="s">
        <v>16</v>
      </c>
      <c r="AB156" s="19"/>
    </row>
    <row r="157" spans="1:28" ht="147" customHeight="1" x14ac:dyDescent="0.25">
      <c r="A157" s="6">
        <v>80</v>
      </c>
      <c r="B157" s="9" t="s">
        <v>429</v>
      </c>
      <c r="C157" s="9"/>
      <c r="D157" s="9"/>
      <c r="E157" s="10" t="s">
        <v>430</v>
      </c>
      <c r="F157" s="10"/>
      <c r="G157" s="11">
        <v>6735</v>
      </c>
      <c r="H157" s="12"/>
      <c r="I157" s="13"/>
      <c r="J157" s="14" t="s">
        <v>431</v>
      </c>
      <c r="K157" s="15"/>
      <c r="L157" s="16"/>
      <c r="M157" s="14" t="s">
        <v>40</v>
      </c>
      <c r="N157" s="16"/>
      <c r="O157" s="27" t="s">
        <v>431</v>
      </c>
      <c r="P157" s="28"/>
      <c r="Q157" s="29"/>
      <c r="R157" s="17" t="s">
        <v>432</v>
      </c>
      <c r="S157" s="18"/>
      <c r="T157" s="19"/>
      <c r="U157" s="20"/>
      <c r="V157" s="21"/>
      <c r="W157" s="21"/>
      <c r="X157" s="22"/>
      <c r="Y157" s="17" t="s">
        <v>26</v>
      </c>
      <c r="Z157" s="19"/>
      <c r="AA157" s="17" t="s">
        <v>16</v>
      </c>
      <c r="AB157" s="19"/>
    </row>
    <row r="158" spans="1:28" ht="117" customHeight="1" x14ac:dyDescent="0.25">
      <c r="A158" s="6">
        <v>81</v>
      </c>
      <c r="B158" s="9" t="s">
        <v>433</v>
      </c>
      <c r="C158" s="9"/>
      <c r="D158" s="9"/>
      <c r="E158" s="10" t="s">
        <v>434</v>
      </c>
      <c r="F158" s="10"/>
      <c r="G158" s="11">
        <v>994</v>
      </c>
      <c r="H158" s="12"/>
      <c r="I158" s="13"/>
      <c r="J158" s="14" t="s">
        <v>435</v>
      </c>
      <c r="K158" s="15"/>
      <c r="L158" s="16"/>
      <c r="M158" s="14" t="s">
        <v>40</v>
      </c>
      <c r="N158" s="16"/>
      <c r="O158" s="27" t="s">
        <v>435</v>
      </c>
      <c r="P158" s="28"/>
      <c r="Q158" s="29"/>
      <c r="R158" s="17" t="s">
        <v>436</v>
      </c>
      <c r="S158" s="18"/>
      <c r="T158" s="19"/>
      <c r="U158" s="20"/>
      <c r="V158" s="21"/>
      <c r="W158" s="21"/>
      <c r="X158" s="22"/>
      <c r="Y158" s="17" t="s">
        <v>26</v>
      </c>
      <c r="Z158" s="19"/>
      <c r="AA158" s="17" t="s">
        <v>16</v>
      </c>
      <c r="AB158" s="19"/>
    </row>
    <row r="159" spans="1:28" ht="130.5" customHeight="1" x14ac:dyDescent="0.25">
      <c r="A159" s="6">
        <v>82</v>
      </c>
      <c r="B159" s="9" t="s">
        <v>546</v>
      </c>
      <c r="C159" s="9"/>
      <c r="D159" s="9"/>
      <c r="E159" s="10" t="s">
        <v>347</v>
      </c>
      <c r="F159" s="10"/>
      <c r="G159" s="11">
        <v>53500</v>
      </c>
      <c r="H159" s="12"/>
      <c r="I159" s="13"/>
      <c r="J159" s="14" t="s">
        <v>547</v>
      </c>
      <c r="K159" s="15"/>
      <c r="L159" s="16"/>
      <c r="M159" s="14" t="s">
        <v>40</v>
      </c>
      <c r="N159" s="16"/>
      <c r="O159" s="14" t="s">
        <v>547</v>
      </c>
      <c r="P159" s="15"/>
      <c r="Q159" s="16"/>
      <c r="R159" s="17" t="s">
        <v>437</v>
      </c>
      <c r="S159" s="18"/>
      <c r="T159" s="19"/>
      <c r="U159" s="20"/>
      <c r="V159" s="21"/>
      <c r="W159" s="21"/>
      <c r="X159" s="22"/>
      <c r="Y159" s="17" t="s">
        <v>26</v>
      </c>
      <c r="Z159" s="19"/>
      <c r="AA159" s="17" t="s">
        <v>16</v>
      </c>
      <c r="AB159" s="19"/>
    </row>
    <row r="160" spans="1:28" ht="115.5" customHeight="1" x14ac:dyDescent="0.25">
      <c r="A160" s="6">
        <v>83</v>
      </c>
      <c r="B160" s="9" t="s">
        <v>348</v>
      </c>
      <c r="C160" s="9"/>
      <c r="D160" s="9"/>
      <c r="E160" s="10" t="s">
        <v>349</v>
      </c>
      <c r="F160" s="10"/>
      <c r="G160" s="11">
        <v>1400</v>
      </c>
      <c r="H160" s="12"/>
      <c r="I160" s="13"/>
      <c r="J160" s="14" t="s">
        <v>201</v>
      </c>
      <c r="K160" s="15"/>
      <c r="L160" s="16"/>
      <c r="M160" s="14" t="s">
        <v>40</v>
      </c>
      <c r="N160" s="16"/>
      <c r="O160" s="14" t="s">
        <v>201</v>
      </c>
      <c r="P160" s="15"/>
      <c r="Q160" s="16"/>
      <c r="R160" s="17" t="s">
        <v>438</v>
      </c>
      <c r="S160" s="18"/>
      <c r="T160" s="19"/>
      <c r="U160" s="20"/>
      <c r="V160" s="21"/>
      <c r="W160" s="21"/>
      <c r="X160" s="22"/>
      <c r="Y160" s="17" t="s">
        <v>26</v>
      </c>
      <c r="Z160" s="19"/>
      <c r="AA160" s="17" t="s">
        <v>16</v>
      </c>
      <c r="AB160" s="19"/>
    </row>
    <row r="161" spans="1:28" ht="134.25" customHeight="1" x14ac:dyDescent="0.25">
      <c r="A161" s="6">
        <v>84</v>
      </c>
      <c r="B161" s="9" t="s">
        <v>439</v>
      </c>
      <c r="C161" s="9"/>
      <c r="D161" s="9"/>
      <c r="E161" s="10" t="s">
        <v>440</v>
      </c>
      <c r="F161" s="10"/>
      <c r="G161" s="11">
        <v>1484</v>
      </c>
      <c r="H161" s="12"/>
      <c r="I161" s="13"/>
      <c r="J161" s="14" t="s">
        <v>441</v>
      </c>
      <c r="K161" s="15"/>
      <c r="L161" s="16"/>
      <c r="M161" s="14" t="s">
        <v>40</v>
      </c>
      <c r="N161" s="16"/>
      <c r="O161" s="14" t="s">
        <v>441</v>
      </c>
      <c r="P161" s="15"/>
      <c r="Q161" s="16"/>
      <c r="R161" s="17" t="s">
        <v>442</v>
      </c>
      <c r="S161" s="18"/>
      <c r="T161" s="19"/>
      <c r="U161" s="20"/>
      <c r="V161" s="21"/>
      <c r="W161" s="21"/>
      <c r="X161" s="22"/>
      <c r="Y161" s="17" t="s">
        <v>26</v>
      </c>
      <c r="Z161" s="19"/>
      <c r="AA161" s="17" t="s">
        <v>16</v>
      </c>
      <c r="AB161" s="19"/>
    </row>
    <row r="162" spans="1:28" ht="132" customHeight="1" x14ac:dyDescent="0.25">
      <c r="A162" s="6">
        <v>85</v>
      </c>
      <c r="B162" s="9" t="s">
        <v>443</v>
      </c>
      <c r="C162" s="9"/>
      <c r="D162" s="9"/>
      <c r="E162" s="10" t="s">
        <v>444</v>
      </c>
      <c r="F162" s="10"/>
      <c r="G162" s="11">
        <v>4117</v>
      </c>
      <c r="H162" s="12"/>
      <c r="I162" s="13"/>
      <c r="J162" s="14" t="s">
        <v>445</v>
      </c>
      <c r="K162" s="15"/>
      <c r="L162" s="16"/>
      <c r="M162" s="14" t="s">
        <v>40</v>
      </c>
      <c r="N162" s="16"/>
      <c r="O162" s="14" t="s">
        <v>445</v>
      </c>
      <c r="P162" s="15"/>
      <c r="Q162" s="16"/>
      <c r="R162" s="17" t="s">
        <v>446</v>
      </c>
      <c r="S162" s="18"/>
      <c r="T162" s="19"/>
      <c r="U162" s="20"/>
      <c r="V162" s="21"/>
      <c r="W162" s="21"/>
      <c r="X162" s="22"/>
      <c r="Y162" s="17" t="s">
        <v>26</v>
      </c>
      <c r="Z162" s="19"/>
      <c r="AA162" s="17" t="s">
        <v>16</v>
      </c>
      <c r="AB162" s="19"/>
    </row>
    <row r="163" spans="1:28" ht="138.75" customHeight="1" x14ac:dyDescent="0.25">
      <c r="A163" s="6">
        <v>86</v>
      </c>
      <c r="B163" s="9" t="s">
        <v>447</v>
      </c>
      <c r="C163" s="9"/>
      <c r="D163" s="9"/>
      <c r="E163" s="10" t="s">
        <v>448</v>
      </c>
      <c r="F163" s="10"/>
      <c r="G163" s="11">
        <v>1461</v>
      </c>
      <c r="H163" s="12"/>
      <c r="I163" s="13"/>
      <c r="J163" s="14" t="s">
        <v>449</v>
      </c>
      <c r="K163" s="15"/>
      <c r="L163" s="16"/>
      <c r="M163" s="14" t="s">
        <v>40</v>
      </c>
      <c r="N163" s="16"/>
      <c r="O163" s="14" t="s">
        <v>449</v>
      </c>
      <c r="P163" s="15"/>
      <c r="Q163" s="16"/>
      <c r="R163" s="17" t="s">
        <v>450</v>
      </c>
      <c r="S163" s="18"/>
      <c r="T163" s="19"/>
      <c r="U163" s="20"/>
      <c r="V163" s="21"/>
      <c r="W163" s="21"/>
      <c r="X163" s="22"/>
      <c r="Y163" s="17" t="s">
        <v>26</v>
      </c>
      <c r="Z163" s="19"/>
      <c r="AA163" s="17" t="s">
        <v>16</v>
      </c>
      <c r="AB163" s="19"/>
    </row>
    <row r="164" spans="1:28" ht="133.5" customHeight="1" x14ac:dyDescent="0.25">
      <c r="A164" s="6">
        <v>87</v>
      </c>
      <c r="B164" s="9" t="s">
        <v>451</v>
      </c>
      <c r="C164" s="9"/>
      <c r="D164" s="9"/>
      <c r="E164" s="10" t="s">
        <v>452</v>
      </c>
      <c r="F164" s="10"/>
      <c r="G164" s="11">
        <v>1500</v>
      </c>
      <c r="H164" s="12"/>
      <c r="I164" s="13"/>
      <c r="J164" s="14" t="s">
        <v>399</v>
      </c>
      <c r="K164" s="15"/>
      <c r="L164" s="16"/>
      <c r="M164" s="14" t="s">
        <v>40</v>
      </c>
      <c r="N164" s="16"/>
      <c r="O164" s="14" t="s">
        <v>399</v>
      </c>
      <c r="P164" s="15"/>
      <c r="Q164" s="16"/>
      <c r="R164" s="17" t="s">
        <v>453</v>
      </c>
      <c r="S164" s="18"/>
      <c r="T164" s="19"/>
      <c r="U164" s="20"/>
      <c r="V164" s="21"/>
      <c r="W164" s="21"/>
      <c r="X164" s="22"/>
      <c r="Y164" s="17" t="s">
        <v>26</v>
      </c>
      <c r="Z164" s="19"/>
      <c r="AA164" s="17" t="s">
        <v>16</v>
      </c>
      <c r="AB164" s="19"/>
    </row>
    <row r="165" spans="1:28" ht="132.75" customHeight="1" x14ac:dyDescent="0.25">
      <c r="A165" s="6">
        <v>88</v>
      </c>
      <c r="B165" s="9" t="s">
        <v>454</v>
      </c>
      <c r="C165" s="9"/>
      <c r="D165" s="9"/>
      <c r="E165" s="10" t="s">
        <v>455</v>
      </c>
      <c r="F165" s="10"/>
      <c r="G165" s="11">
        <v>1431</v>
      </c>
      <c r="H165" s="12"/>
      <c r="I165" s="13"/>
      <c r="J165" s="14" t="s">
        <v>456</v>
      </c>
      <c r="K165" s="15"/>
      <c r="L165" s="16"/>
      <c r="M165" s="14" t="s">
        <v>40</v>
      </c>
      <c r="N165" s="16"/>
      <c r="O165" s="14" t="s">
        <v>456</v>
      </c>
      <c r="P165" s="15"/>
      <c r="Q165" s="16"/>
      <c r="R165" s="17" t="s">
        <v>457</v>
      </c>
      <c r="S165" s="18"/>
      <c r="T165" s="19"/>
      <c r="U165" s="20"/>
      <c r="V165" s="21"/>
      <c r="W165" s="21"/>
      <c r="X165" s="22"/>
      <c r="Y165" s="17" t="s">
        <v>26</v>
      </c>
      <c r="Z165" s="19"/>
      <c r="AA165" s="17" t="s">
        <v>16</v>
      </c>
      <c r="AB165" s="19"/>
    </row>
    <row r="166" spans="1:28" ht="125.25" customHeight="1" x14ac:dyDescent="0.25">
      <c r="A166" s="6">
        <v>89</v>
      </c>
      <c r="B166" s="9" t="s">
        <v>458</v>
      </c>
      <c r="C166" s="9"/>
      <c r="D166" s="9"/>
      <c r="E166" s="10" t="s">
        <v>459</v>
      </c>
      <c r="F166" s="10"/>
      <c r="G166" s="11">
        <v>1200</v>
      </c>
      <c r="H166" s="12"/>
      <c r="I166" s="13"/>
      <c r="J166" s="14" t="s">
        <v>407</v>
      </c>
      <c r="K166" s="15"/>
      <c r="L166" s="16"/>
      <c r="M166" s="14" t="s">
        <v>40</v>
      </c>
      <c r="N166" s="16"/>
      <c r="O166" s="14" t="s">
        <v>407</v>
      </c>
      <c r="P166" s="15"/>
      <c r="Q166" s="16"/>
      <c r="R166" s="17" t="s">
        <v>460</v>
      </c>
      <c r="S166" s="18"/>
      <c r="T166" s="19"/>
      <c r="U166" s="20"/>
      <c r="V166" s="21"/>
      <c r="W166" s="21"/>
      <c r="X166" s="22"/>
      <c r="Y166" s="17" t="s">
        <v>26</v>
      </c>
      <c r="Z166" s="19"/>
      <c r="AA166" s="17" t="s">
        <v>16</v>
      </c>
      <c r="AB166" s="19"/>
    </row>
    <row r="167" spans="1:28" ht="172.5" customHeight="1" x14ac:dyDescent="0.25">
      <c r="A167" s="6">
        <v>90</v>
      </c>
      <c r="B167" s="23" t="s">
        <v>519</v>
      </c>
      <c r="C167" s="24"/>
      <c r="D167" s="25"/>
      <c r="E167" s="17" t="s">
        <v>520</v>
      </c>
      <c r="F167" s="19"/>
      <c r="G167" s="11">
        <v>1374</v>
      </c>
      <c r="H167" s="12"/>
      <c r="I167" s="13"/>
      <c r="J167" s="14" t="s">
        <v>521</v>
      </c>
      <c r="K167" s="15"/>
      <c r="L167" s="16"/>
      <c r="M167" s="14" t="s">
        <v>40</v>
      </c>
      <c r="N167" s="16"/>
      <c r="O167" s="14" t="s">
        <v>523</v>
      </c>
      <c r="P167" s="15"/>
      <c r="Q167" s="16"/>
      <c r="R167" s="17" t="s">
        <v>522</v>
      </c>
      <c r="S167" s="18"/>
      <c r="T167" s="19"/>
      <c r="U167" s="20"/>
      <c r="V167" s="21"/>
      <c r="W167" s="21"/>
      <c r="X167" s="22"/>
      <c r="Y167" s="17" t="s">
        <v>26</v>
      </c>
      <c r="Z167" s="19"/>
      <c r="AA167" s="17" t="s">
        <v>16</v>
      </c>
      <c r="AB167" s="19"/>
    </row>
    <row r="168" spans="1:28" ht="162" customHeight="1" x14ac:dyDescent="0.25">
      <c r="A168" s="6">
        <v>91</v>
      </c>
      <c r="B168" s="23" t="s">
        <v>525</v>
      </c>
      <c r="C168" s="24"/>
      <c r="D168" s="25"/>
      <c r="E168" s="17" t="s">
        <v>524</v>
      </c>
      <c r="F168" s="19"/>
      <c r="G168" s="11">
        <v>12126</v>
      </c>
      <c r="H168" s="12"/>
      <c r="I168" s="13"/>
      <c r="J168" s="14" t="s">
        <v>526</v>
      </c>
      <c r="K168" s="15"/>
      <c r="L168" s="16"/>
      <c r="M168" s="14" t="s">
        <v>40</v>
      </c>
      <c r="N168" s="16"/>
      <c r="O168" s="14" t="s">
        <v>526</v>
      </c>
      <c r="P168" s="15"/>
      <c r="Q168" s="16"/>
      <c r="R168" s="17" t="s">
        <v>527</v>
      </c>
      <c r="S168" s="18"/>
      <c r="T168" s="19"/>
      <c r="U168" s="20"/>
      <c r="V168" s="21"/>
      <c r="W168" s="21"/>
      <c r="X168" s="22"/>
      <c r="Y168" s="17" t="s">
        <v>26</v>
      </c>
      <c r="Z168" s="19"/>
      <c r="AA168" s="17" t="s">
        <v>16</v>
      </c>
      <c r="AB168" s="19"/>
    </row>
    <row r="169" spans="1:28" ht="129.75" customHeight="1" x14ac:dyDescent="0.25">
      <c r="A169" s="6">
        <v>92</v>
      </c>
      <c r="B169" s="23" t="s">
        <v>532</v>
      </c>
      <c r="C169" s="24"/>
      <c r="D169" s="25"/>
      <c r="E169" s="17" t="s">
        <v>533</v>
      </c>
      <c r="F169" s="19"/>
      <c r="G169" s="11">
        <v>17842</v>
      </c>
      <c r="H169" s="12"/>
      <c r="I169" s="13"/>
      <c r="J169" s="14" t="s">
        <v>534</v>
      </c>
      <c r="K169" s="15"/>
      <c r="L169" s="16"/>
      <c r="M169" s="14" t="s">
        <v>40</v>
      </c>
      <c r="N169" s="16"/>
      <c r="O169" s="14" t="s">
        <v>534</v>
      </c>
      <c r="P169" s="15"/>
      <c r="Q169" s="16"/>
      <c r="R169" s="17" t="s">
        <v>535</v>
      </c>
      <c r="S169" s="18"/>
      <c r="T169" s="19"/>
      <c r="U169" s="20"/>
      <c r="V169" s="21"/>
      <c r="W169" s="21"/>
      <c r="X169" s="22"/>
      <c r="Y169" s="17" t="s">
        <v>26</v>
      </c>
      <c r="Z169" s="19"/>
      <c r="AA169" s="17" t="s">
        <v>16</v>
      </c>
      <c r="AB169" s="19"/>
    </row>
    <row r="170" spans="1:28" ht="111" customHeight="1" x14ac:dyDescent="0.25">
      <c r="A170" s="6">
        <v>93</v>
      </c>
      <c r="B170" s="23" t="s">
        <v>536</v>
      </c>
      <c r="C170" s="24"/>
      <c r="D170" s="25"/>
      <c r="E170" s="17" t="s">
        <v>537</v>
      </c>
      <c r="F170" s="19"/>
      <c r="G170" s="11">
        <v>1498</v>
      </c>
      <c r="H170" s="12"/>
      <c r="I170" s="13"/>
      <c r="J170" s="14" t="s">
        <v>538</v>
      </c>
      <c r="K170" s="15"/>
      <c r="L170" s="16"/>
      <c r="M170" s="14" t="s">
        <v>40</v>
      </c>
      <c r="N170" s="16"/>
      <c r="O170" s="14" t="s">
        <v>538</v>
      </c>
      <c r="P170" s="15"/>
      <c r="Q170" s="16"/>
      <c r="R170" s="17" t="s">
        <v>539</v>
      </c>
      <c r="S170" s="18"/>
      <c r="T170" s="19"/>
      <c r="U170" s="20"/>
      <c r="V170" s="21"/>
      <c r="W170" s="21"/>
      <c r="X170" s="22"/>
      <c r="Y170" s="17" t="s">
        <v>26</v>
      </c>
      <c r="Z170" s="19"/>
      <c r="AA170" s="17" t="s">
        <v>16</v>
      </c>
      <c r="AB170" s="19"/>
    </row>
    <row r="171" spans="1:28" ht="120.75" customHeight="1" x14ac:dyDescent="0.25">
      <c r="A171" s="6">
        <v>94</v>
      </c>
      <c r="B171" s="23" t="s">
        <v>540</v>
      </c>
      <c r="C171" s="24"/>
      <c r="D171" s="25"/>
      <c r="E171" s="17" t="s">
        <v>541</v>
      </c>
      <c r="F171" s="19"/>
      <c r="G171" s="11">
        <v>1116</v>
      </c>
      <c r="H171" s="12"/>
      <c r="I171" s="13"/>
      <c r="J171" s="14" t="s">
        <v>542</v>
      </c>
      <c r="K171" s="15"/>
      <c r="L171" s="16"/>
      <c r="M171" s="14" t="s">
        <v>40</v>
      </c>
      <c r="N171" s="16"/>
      <c r="O171" s="14" t="s">
        <v>542</v>
      </c>
      <c r="P171" s="15"/>
      <c r="Q171" s="16"/>
      <c r="R171" s="17" t="s">
        <v>543</v>
      </c>
      <c r="S171" s="18"/>
      <c r="T171" s="19"/>
      <c r="U171" s="20"/>
      <c r="V171" s="21"/>
      <c r="W171" s="21"/>
      <c r="X171" s="22"/>
      <c r="Y171" s="17" t="s">
        <v>26</v>
      </c>
      <c r="Z171" s="19"/>
      <c r="AA171" s="17" t="s">
        <v>16</v>
      </c>
      <c r="AB171" s="19"/>
    </row>
    <row r="172" spans="1:28" ht="161.25" customHeight="1" x14ac:dyDescent="0.25">
      <c r="A172" s="6">
        <v>95</v>
      </c>
      <c r="B172" s="23" t="s">
        <v>528</v>
      </c>
      <c r="C172" s="24"/>
      <c r="D172" s="25"/>
      <c r="E172" s="17" t="s">
        <v>529</v>
      </c>
      <c r="F172" s="19"/>
      <c r="G172" s="11">
        <v>11487</v>
      </c>
      <c r="H172" s="12"/>
      <c r="I172" s="13"/>
      <c r="J172" s="14" t="s">
        <v>530</v>
      </c>
      <c r="K172" s="15"/>
      <c r="L172" s="16"/>
      <c r="M172" s="14" t="s">
        <v>40</v>
      </c>
      <c r="N172" s="16"/>
      <c r="O172" s="14" t="s">
        <v>530</v>
      </c>
      <c r="P172" s="15"/>
      <c r="Q172" s="16"/>
      <c r="R172" s="17" t="s">
        <v>531</v>
      </c>
      <c r="S172" s="18"/>
      <c r="T172" s="19"/>
      <c r="U172" s="20"/>
      <c r="V172" s="21"/>
      <c r="W172" s="21"/>
      <c r="X172" s="22"/>
      <c r="Y172" s="17" t="s">
        <v>26</v>
      </c>
      <c r="Z172" s="19"/>
      <c r="AA172" s="17" t="s">
        <v>16</v>
      </c>
      <c r="AB172" s="19"/>
    </row>
    <row r="173" spans="1:28" ht="177" customHeight="1" x14ac:dyDescent="0.25">
      <c r="A173" s="6">
        <v>96</v>
      </c>
      <c r="B173" s="9" t="s">
        <v>548</v>
      </c>
      <c r="C173" s="9"/>
      <c r="D173" s="9"/>
      <c r="E173" s="10" t="s">
        <v>549</v>
      </c>
      <c r="F173" s="10"/>
      <c r="G173" s="11">
        <v>592</v>
      </c>
      <c r="H173" s="12"/>
      <c r="I173" s="13"/>
      <c r="J173" s="14" t="s">
        <v>550</v>
      </c>
      <c r="K173" s="15"/>
      <c r="L173" s="16"/>
      <c r="M173" s="14" t="s">
        <v>40</v>
      </c>
      <c r="N173" s="16"/>
      <c r="O173" s="14" t="s">
        <v>550</v>
      </c>
      <c r="P173" s="15"/>
      <c r="Q173" s="16"/>
      <c r="R173" s="17" t="s">
        <v>551</v>
      </c>
      <c r="S173" s="18"/>
      <c r="T173" s="19"/>
      <c r="U173" s="20"/>
      <c r="V173" s="21"/>
      <c r="W173" s="21"/>
      <c r="X173" s="22"/>
      <c r="Y173" s="17" t="s">
        <v>26</v>
      </c>
      <c r="Z173" s="19"/>
      <c r="AA173" s="17" t="s">
        <v>16</v>
      </c>
      <c r="AB173" s="19"/>
    </row>
    <row r="174" spans="1:28" ht="183.75" customHeight="1" x14ac:dyDescent="0.25">
      <c r="A174" s="6">
        <v>97</v>
      </c>
      <c r="B174" s="9" t="s">
        <v>548</v>
      </c>
      <c r="C174" s="9"/>
      <c r="D174" s="9"/>
      <c r="E174" s="10" t="s">
        <v>552</v>
      </c>
      <c r="F174" s="10"/>
      <c r="G174" s="11">
        <v>592</v>
      </c>
      <c r="H174" s="12"/>
      <c r="I174" s="13"/>
      <c r="J174" s="14" t="s">
        <v>550</v>
      </c>
      <c r="K174" s="15"/>
      <c r="L174" s="16"/>
      <c r="M174" s="14" t="s">
        <v>40</v>
      </c>
      <c r="N174" s="16"/>
      <c r="O174" s="14" t="s">
        <v>550</v>
      </c>
      <c r="P174" s="15"/>
      <c r="Q174" s="16"/>
      <c r="R174" s="17" t="s">
        <v>553</v>
      </c>
      <c r="S174" s="18"/>
      <c r="T174" s="19"/>
      <c r="U174" s="20"/>
      <c r="V174" s="21"/>
      <c r="W174" s="21"/>
      <c r="X174" s="22"/>
      <c r="Y174" s="17" t="s">
        <v>26</v>
      </c>
      <c r="Z174" s="19"/>
      <c r="AA174" s="17" t="s">
        <v>16</v>
      </c>
      <c r="AB174" s="19"/>
    </row>
    <row r="175" spans="1:28" ht="174.75" customHeight="1" x14ac:dyDescent="0.25">
      <c r="A175" s="6">
        <v>98</v>
      </c>
      <c r="B175" s="9" t="s">
        <v>555</v>
      </c>
      <c r="C175" s="9"/>
      <c r="D175" s="9"/>
      <c r="E175" s="10" t="s">
        <v>554</v>
      </c>
      <c r="F175" s="10"/>
      <c r="G175" s="11">
        <v>3640</v>
      </c>
      <c r="H175" s="12"/>
      <c r="I175" s="13"/>
      <c r="J175" s="14" t="s">
        <v>556</v>
      </c>
      <c r="K175" s="15"/>
      <c r="L175" s="16"/>
      <c r="M175" s="14" t="s">
        <v>40</v>
      </c>
      <c r="N175" s="16"/>
      <c r="O175" s="14" t="s">
        <v>556</v>
      </c>
      <c r="P175" s="15"/>
      <c r="Q175" s="16"/>
      <c r="R175" s="17" t="s">
        <v>557</v>
      </c>
      <c r="S175" s="18"/>
      <c r="T175" s="19"/>
      <c r="U175" s="20"/>
      <c r="V175" s="21"/>
      <c r="W175" s="21"/>
      <c r="X175" s="22"/>
      <c r="Y175" s="17" t="s">
        <v>26</v>
      </c>
      <c r="Z175" s="19"/>
      <c r="AA175" s="17" t="s">
        <v>16</v>
      </c>
      <c r="AB175" s="19"/>
    </row>
    <row r="176" spans="1:28" ht="20.25" customHeight="1" x14ac:dyDescent="0.25">
      <c r="A176" s="134" t="s">
        <v>36</v>
      </c>
      <c r="B176" s="135"/>
      <c r="C176" s="135"/>
      <c r="D176" s="135"/>
      <c r="E176" s="135"/>
      <c r="F176" s="136"/>
      <c r="G176" s="128">
        <f>G78+G79+G80+G81+G82+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152+G153+G154+G155+G156+G157+G159+G160+G161+G162+G163+G164+G165+G166+G167+G168+G169+G170+G171+G172+G173+G174+G175</f>
        <v>727123.61600000004</v>
      </c>
      <c r="H176" s="129"/>
      <c r="I176" s="130"/>
      <c r="J176" s="116">
        <f>J78+J79+J80+J81+J82+J83+J84+J85+J86+J87+J88+J89+J90+J91+J92+J93+J94+J95+J96+J97+J98+J99+J100+J101+J102+J103+J104+J105+J106+J107+J108+J109+J110+J111+J112+J113+J114+J115+J116+J117+J118+J119+J120+J121+J123+J124+J125+J126+J127+J128+J129+J130+J131+J132+J133+J134+J135+J136+J137+J138+J139+J140+J141+J142+J143+J144+J145+J146+J147+J148+J149+J150+J151+J152+J153+J154+J155+J156+J157+J158+J159+J160+J161+J162+J163+J164+J165+J166+J167+J168+J172+J169+J170+J171+J173+J174+J175</f>
        <v>322252298.0800001</v>
      </c>
      <c r="K176" s="117"/>
      <c r="L176" s="118"/>
      <c r="M176" s="116">
        <f>M78+M79+M80+M81+M82+M83+M84+M85+M86+M87+M88+M89+M90+M91+M92+M93+M94+M95+M96+M97+M98+M99+M100+M101+M102+M103+M104+M105+M106+M107+M108+M109+M110+M111+M112+M113+M114+M115+M116+M117+M118+M119+M120+M121+M122+M123+M124+M125+M126+M127+M128+M129+M130+M131+M132+M133+M134+M135+M136+M137+M138+M139+M140+M141+M142+M143+M144+M145+M146+M147+M148+M149+M150+M151+M152+M153+M154+M155+M156+M157+M158+M159+M160+M161+M162+M163+M164+M165+M166+M167+M168+M172+M169+M170+M171+M173+M174+M175</f>
        <v>0</v>
      </c>
      <c r="N176" s="118"/>
      <c r="O176" s="119">
        <f>O78+O79+O80+O81+O82+O83+O84+O85+O86+O87+O88+O89+O90+O91+O92+O93+O94+O95+O96+O97+O98+O99+O100+O101+O102+O103+O104+O105+O106+O107+O108+O109+O110+O111+O112+O113+O114+O115+O116+O117+O118+O119+O120+O121+O122+O123+O124+O125+O126+O127+O128+O129+O130+O131+O132+O133+O134+O135+O136+O137+O138+O139+O140+O141+O142+O143+O144+O145+O146+O147+O148+O149+O150+O151+O152+O153+O154+O155+O156+O157+O158+O159+O160+O161+O162+O163+O164+O165+O166+O167+O168+O172+O169+O170+O171+O173+O174+O175</f>
        <v>321539600.96000004</v>
      </c>
      <c r="P176" s="120"/>
      <c r="Q176" s="121"/>
      <c r="R176" s="122"/>
      <c r="S176" s="123"/>
      <c r="T176" s="124"/>
      <c r="U176" s="125"/>
      <c r="V176" s="126"/>
      <c r="W176" s="126"/>
      <c r="X176" s="127"/>
      <c r="Y176" s="122"/>
      <c r="Z176" s="124"/>
      <c r="AA176" s="122"/>
      <c r="AB176" s="124"/>
    </row>
    <row r="177" spans="1:28" ht="29.25" customHeight="1" x14ac:dyDescent="0.25">
      <c r="A177" s="26" t="s">
        <v>473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ht="20.25" customHeight="1" x14ac:dyDescent="0.25">
      <c r="A178" s="36" t="s">
        <v>1</v>
      </c>
      <c r="B178" s="39" t="s">
        <v>474</v>
      </c>
      <c r="C178" s="40"/>
      <c r="D178" s="40"/>
      <c r="E178" s="40"/>
      <c r="F178" s="41"/>
      <c r="G178" s="48" t="s">
        <v>475</v>
      </c>
      <c r="H178" s="49"/>
      <c r="I178" s="50"/>
      <c r="J178" s="39" t="s">
        <v>502</v>
      </c>
      <c r="K178" s="40"/>
      <c r="L178" s="41"/>
      <c r="M178" s="39" t="s">
        <v>477</v>
      </c>
      <c r="N178" s="40"/>
      <c r="O178" s="40"/>
      <c r="P178" s="40"/>
      <c r="Q178" s="41"/>
      <c r="R178" s="39" t="s">
        <v>479</v>
      </c>
      <c r="S178" s="40"/>
      <c r="T178" s="41"/>
      <c r="U178" s="39" t="s">
        <v>8</v>
      </c>
      <c r="V178" s="40"/>
      <c r="W178" s="40"/>
      <c r="X178" s="41"/>
      <c r="Y178" s="39" t="s">
        <v>9</v>
      </c>
      <c r="Z178" s="41"/>
      <c r="AA178" s="39" t="s">
        <v>478</v>
      </c>
      <c r="AB178" s="41"/>
    </row>
    <row r="179" spans="1:28" x14ac:dyDescent="0.25">
      <c r="A179" s="37"/>
      <c r="B179" s="42"/>
      <c r="C179" s="43"/>
      <c r="D179" s="43"/>
      <c r="E179" s="43"/>
      <c r="F179" s="44"/>
      <c r="G179" s="51"/>
      <c r="H179" s="52"/>
      <c r="I179" s="53"/>
      <c r="J179" s="42"/>
      <c r="K179" s="43"/>
      <c r="L179" s="44"/>
      <c r="M179" s="42"/>
      <c r="N179" s="43"/>
      <c r="O179" s="43"/>
      <c r="P179" s="43"/>
      <c r="Q179" s="44"/>
      <c r="R179" s="42"/>
      <c r="S179" s="43"/>
      <c r="T179" s="44"/>
      <c r="U179" s="42"/>
      <c r="V179" s="43"/>
      <c r="W179" s="43"/>
      <c r="X179" s="44"/>
      <c r="Y179" s="42"/>
      <c r="Z179" s="44"/>
      <c r="AA179" s="42"/>
      <c r="AB179" s="44"/>
    </row>
    <row r="180" spans="1:28" ht="8.25" customHeight="1" x14ac:dyDescent="0.25">
      <c r="A180" s="37"/>
      <c r="B180" s="42"/>
      <c r="C180" s="43"/>
      <c r="D180" s="43"/>
      <c r="E180" s="43"/>
      <c r="F180" s="44"/>
      <c r="G180" s="51"/>
      <c r="H180" s="52"/>
      <c r="I180" s="53"/>
      <c r="J180" s="42"/>
      <c r="K180" s="43"/>
      <c r="L180" s="44"/>
      <c r="M180" s="42"/>
      <c r="N180" s="43"/>
      <c r="O180" s="43"/>
      <c r="P180" s="43"/>
      <c r="Q180" s="44"/>
      <c r="R180" s="42"/>
      <c r="S180" s="43"/>
      <c r="T180" s="44"/>
      <c r="U180" s="42"/>
      <c r="V180" s="43"/>
      <c r="W180" s="43"/>
      <c r="X180" s="44"/>
      <c r="Y180" s="42"/>
      <c r="Z180" s="44"/>
      <c r="AA180" s="42"/>
      <c r="AB180" s="44"/>
    </row>
    <row r="181" spans="1:28" ht="3" hidden="1" customHeight="1" x14ac:dyDescent="0.25">
      <c r="A181" s="37"/>
      <c r="B181" s="42"/>
      <c r="C181" s="43"/>
      <c r="D181" s="43"/>
      <c r="E181" s="43"/>
      <c r="F181" s="44"/>
      <c r="G181" s="51"/>
      <c r="H181" s="52"/>
      <c r="I181" s="53"/>
      <c r="J181" s="42"/>
      <c r="K181" s="43"/>
      <c r="L181" s="44"/>
      <c r="M181" s="42"/>
      <c r="N181" s="43"/>
      <c r="O181" s="43"/>
      <c r="P181" s="43"/>
      <c r="Q181" s="44"/>
      <c r="R181" s="42"/>
      <c r="S181" s="43"/>
      <c r="T181" s="44"/>
      <c r="U181" s="42"/>
      <c r="V181" s="43"/>
      <c r="W181" s="43"/>
      <c r="X181" s="44"/>
      <c r="Y181" s="42"/>
      <c r="Z181" s="44"/>
      <c r="AA181" s="42"/>
      <c r="AB181" s="44"/>
    </row>
    <row r="182" spans="1:28" hidden="1" x14ac:dyDescent="0.25">
      <c r="A182" s="37"/>
      <c r="B182" s="42"/>
      <c r="C182" s="43"/>
      <c r="D182" s="43"/>
      <c r="E182" s="43"/>
      <c r="F182" s="44"/>
      <c r="G182" s="51"/>
      <c r="H182" s="52"/>
      <c r="I182" s="53"/>
      <c r="J182" s="42"/>
      <c r="K182" s="43"/>
      <c r="L182" s="44"/>
      <c r="M182" s="42"/>
      <c r="N182" s="43"/>
      <c r="O182" s="43"/>
      <c r="P182" s="43"/>
      <c r="Q182" s="44"/>
      <c r="R182" s="42"/>
      <c r="S182" s="43"/>
      <c r="T182" s="44"/>
      <c r="U182" s="42"/>
      <c r="V182" s="43"/>
      <c r="W182" s="43"/>
      <c r="X182" s="44"/>
      <c r="Y182" s="42"/>
      <c r="Z182" s="44"/>
      <c r="AA182" s="42"/>
      <c r="AB182" s="44"/>
    </row>
    <row r="183" spans="1:28" hidden="1" x14ac:dyDescent="0.25">
      <c r="A183" s="37"/>
      <c r="B183" s="42"/>
      <c r="C183" s="43"/>
      <c r="D183" s="43"/>
      <c r="E183" s="43"/>
      <c r="F183" s="44"/>
      <c r="G183" s="51"/>
      <c r="H183" s="52"/>
      <c r="I183" s="53"/>
      <c r="J183" s="42"/>
      <c r="K183" s="43"/>
      <c r="L183" s="44"/>
      <c r="M183" s="42"/>
      <c r="N183" s="43"/>
      <c r="O183" s="43"/>
      <c r="P183" s="43"/>
      <c r="Q183" s="44"/>
      <c r="R183" s="42"/>
      <c r="S183" s="43"/>
      <c r="T183" s="44"/>
      <c r="U183" s="42"/>
      <c r="V183" s="43"/>
      <c r="W183" s="43"/>
      <c r="X183" s="44"/>
      <c r="Y183" s="42"/>
      <c r="Z183" s="44"/>
      <c r="AA183" s="42"/>
      <c r="AB183" s="44"/>
    </row>
    <row r="184" spans="1:28" hidden="1" x14ac:dyDescent="0.25">
      <c r="A184" s="37"/>
      <c r="B184" s="42"/>
      <c r="C184" s="43"/>
      <c r="D184" s="43"/>
      <c r="E184" s="43"/>
      <c r="F184" s="44"/>
      <c r="G184" s="51"/>
      <c r="H184" s="52"/>
      <c r="I184" s="53"/>
      <c r="J184" s="42"/>
      <c r="K184" s="43"/>
      <c r="L184" s="44"/>
      <c r="M184" s="42"/>
      <c r="N184" s="43"/>
      <c r="O184" s="43"/>
      <c r="P184" s="43"/>
      <c r="Q184" s="44"/>
      <c r="R184" s="42"/>
      <c r="S184" s="43"/>
      <c r="T184" s="44"/>
      <c r="U184" s="42"/>
      <c r="V184" s="43"/>
      <c r="W184" s="43"/>
      <c r="X184" s="44"/>
      <c r="Y184" s="42"/>
      <c r="Z184" s="44"/>
      <c r="AA184" s="42"/>
      <c r="AB184" s="44"/>
    </row>
    <row r="185" spans="1:28" hidden="1" x14ac:dyDescent="0.25">
      <c r="A185" s="37"/>
      <c r="B185" s="42"/>
      <c r="C185" s="43"/>
      <c r="D185" s="43"/>
      <c r="E185" s="43"/>
      <c r="F185" s="44"/>
      <c r="G185" s="51"/>
      <c r="H185" s="52"/>
      <c r="I185" s="53"/>
      <c r="J185" s="42"/>
      <c r="K185" s="43"/>
      <c r="L185" s="44"/>
      <c r="M185" s="42"/>
      <c r="N185" s="43"/>
      <c r="O185" s="43"/>
      <c r="P185" s="43"/>
      <c r="Q185" s="44"/>
      <c r="R185" s="42"/>
      <c r="S185" s="43"/>
      <c r="T185" s="44"/>
      <c r="U185" s="42"/>
      <c r="V185" s="43"/>
      <c r="W185" s="43"/>
      <c r="X185" s="44"/>
      <c r="Y185" s="42"/>
      <c r="Z185" s="44"/>
      <c r="AA185" s="42"/>
      <c r="AB185" s="44"/>
    </row>
    <row r="186" spans="1:28" hidden="1" x14ac:dyDescent="0.25">
      <c r="A186" s="38"/>
      <c r="B186" s="45"/>
      <c r="C186" s="46"/>
      <c r="D186" s="46"/>
      <c r="E186" s="46"/>
      <c r="F186" s="47"/>
      <c r="G186" s="54"/>
      <c r="H186" s="55"/>
      <c r="I186" s="56"/>
      <c r="J186" s="45"/>
      <c r="K186" s="46"/>
      <c r="L186" s="47"/>
      <c r="M186" s="45"/>
      <c r="N186" s="46"/>
      <c r="O186" s="46"/>
      <c r="P186" s="46"/>
      <c r="Q186" s="47"/>
      <c r="R186" s="45"/>
      <c r="S186" s="46"/>
      <c r="T186" s="47"/>
      <c r="U186" s="45"/>
      <c r="V186" s="46"/>
      <c r="W186" s="46"/>
      <c r="X186" s="47"/>
      <c r="Y186" s="45"/>
      <c r="Z186" s="47"/>
      <c r="AA186" s="45"/>
      <c r="AB186" s="47"/>
    </row>
    <row r="187" spans="1:28" ht="46.5" customHeight="1" x14ac:dyDescent="0.25">
      <c r="A187" s="8">
        <v>1</v>
      </c>
      <c r="B187" s="137" t="s">
        <v>480</v>
      </c>
      <c r="C187" s="138"/>
      <c r="D187" s="138"/>
      <c r="E187" s="138"/>
      <c r="F187" s="138"/>
      <c r="G187" s="139" t="s">
        <v>481</v>
      </c>
      <c r="H187" s="139"/>
      <c r="I187" s="139"/>
      <c r="J187" s="138" t="s">
        <v>503</v>
      </c>
      <c r="K187" s="138"/>
      <c r="L187" s="138"/>
      <c r="M187" s="138">
        <v>12</v>
      </c>
      <c r="N187" s="138"/>
      <c r="O187" s="138"/>
      <c r="P187" s="138"/>
      <c r="Q187" s="138"/>
      <c r="R187" s="138" t="s">
        <v>504</v>
      </c>
      <c r="S187" s="138"/>
      <c r="T187" s="138"/>
      <c r="U187" s="140">
        <v>160900</v>
      </c>
      <c r="V187" s="140"/>
      <c r="W187" s="140"/>
      <c r="X187" s="140"/>
      <c r="Y187" s="140">
        <v>160900</v>
      </c>
      <c r="Z187" s="140"/>
      <c r="AA187" s="140">
        <v>0</v>
      </c>
      <c r="AB187" s="140"/>
    </row>
    <row r="188" spans="1:28" ht="54" customHeight="1" x14ac:dyDescent="0.25">
      <c r="A188" s="8">
        <v>2</v>
      </c>
      <c r="B188" s="137" t="s">
        <v>482</v>
      </c>
      <c r="C188" s="138"/>
      <c r="D188" s="138"/>
      <c r="E188" s="138"/>
      <c r="F188" s="138"/>
      <c r="G188" s="139" t="s">
        <v>483</v>
      </c>
      <c r="H188" s="139"/>
      <c r="I188" s="139"/>
      <c r="J188" s="138" t="s">
        <v>505</v>
      </c>
      <c r="K188" s="138"/>
      <c r="L188" s="138"/>
      <c r="M188" s="138">
        <v>6</v>
      </c>
      <c r="N188" s="138"/>
      <c r="O188" s="138"/>
      <c r="P188" s="138"/>
      <c r="Q188" s="138"/>
      <c r="R188" s="138" t="s">
        <v>487</v>
      </c>
      <c r="S188" s="138"/>
      <c r="T188" s="138"/>
      <c r="U188" s="140">
        <v>481000</v>
      </c>
      <c r="V188" s="140"/>
      <c r="W188" s="140"/>
      <c r="X188" s="140"/>
      <c r="Y188" s="140">
        <v>481000</v>
      </c>
      <c r="Z188" s="140"/>
      <c r="AA188" s="140">
        <v>0</v>
      </c>
      <c r="AB188" s="140"/>
    </row>
    <row r="189" spans="1:28" ht="55.5" customHeight="1" x14ac:dyDescent="0.25">
      <c r="A189" s="8">
        <v>3</v>
      </c>
      <c r="B189" s="137" t="s">
        <v>484</v>
      </c>
      <c r="C189" s="138"/>
      <c r="D189" s="138"/>
      <c r="E189" s="138"/>
      <c r="F189" s="138"/>
      <c r="G189" s="139" t="s">
        <v>485</v>
      </c>
      <c r="H189" s="139"/>
      <c r="I189" s="139"/>
      <c r="J189" s="138" t="s">
        <v>506</v>
      </c>
      <c r="K189" s="138"/>
      <c r="L189" s="138"/>
      <c r="M189" s="138">
        <v>2</v>
      </c>
      <c r="N189" s="138"/>
      <c r="O189" s="138"/>
      <c r="P189" s="138"/>
      <c r="Q189" s="138"/>
      <c r="R189" s="138" t="s">
        <v>488</v>
      </c>
      <c r="S189" s="138"/>
      <c r="T189" s="138"/>
      <c r="U189" s="140">
        <v>916067.8</v>
      </c>
      <c r="V189" s="140"/>
      <c r="W189" s="140"/>
      <c r="X189" s="140"/>
      <c r="Y189" s="145">
        <v>610712</v>
      </c>
      <c r="Z189" s="145"/>
      <c r="AA189" s="145">
        <v>305355.8</v>
      </c>
      <c r="AB189" s="145"/>
    </row>
    <row r="190" spans="1:28" ht="31.5" customHeight="1" x14ac:dyDescent="0.25">
      <c r="A190" s="8">
        <v>4</v>
      </c>
      <c r="B190" s="138" t="s">
        <v>507</v>
      </c>
      <c r="C190" s="138"/>
      <c r="D190" s="138"/>
      <c r="E190" s="138"/>
      <c r="F190" s="138"/>
      <c r="G190" s="139" t="s">
        <v>486</v>
      </c>
      <c r="H190" s="139"/>
      <c r="I190" s="139"/>
      <c r="J190" s="138" t="s">
        <v>508</v>
      </c>
      <c r="K190" s="138"/>
      <c r="L190" s="138"/>
      <c r="M190" s="138">
        <v>14</v>
      </c>
      <c r="N190" s="138"/>
      <c r="O190" s="138"/>
      <c r="P190" s="138"/>
      <c r="Q190" s="138"/>
      <c r="R190" s="138" t="s">
        <v>489</v>
      </c>
      <c r="S190" s="138"/>
      <c r="T190" s="138"/>
      <c r="U190" s="140">
        <v>450000</v>
      </c>
      <c r="V190" s="140"/>
      <c r="W190" s="140"/>
      <c r="X190" s="140"/>
      <c r="Y190" s="145">
        <v>186250</v>
      </c>
      <c r="Z190" s="145"/>
      <c r="AA190" s="145">
        <v>263750</v>
      </c>
      <c r="AB190" s="145"/>
    </row>
    <row r="191" spans="1:28" x14ac:dyDescent="0.25">
      <c r="A191" s="142" t="s">
        <v>36</v>
      </c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4"/>
      <c r="U191" s="141">
        <f>U187+U188+U189+U190</f>
        <v>2007967.8</v>
      </c>
      <c r="V191" s="141"/>
      <c r="W191" s="141"/>
      <c r="X191" s="141"/>
      <c r="Y191" s="141">
        <f>Y187+Y188+Y189+Y190</f>
        <v>1438862</v>
      </c>
      <c r="Z191" s="141"/>
      <c r="AA191" s="141">
        <f>AA187+AA188+AA189+AA190</f>
        <v>569105.80000000005</v>
      </c>
      <c r="AB191" s="141"/>
    </row>
    <row r="192" spans="1:28" x14ac:dyDescent="0.25">
      <c r="A192" s="26" t="s">
        <v>490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x14ac:dyDescent="0.25">
      <c r="A193" s="36" t="s">
        <v>1</v>
      </c>
      <c r="B193" s="39" t="s">
        <v>474</v>
      </c>
      <c r="C193" s="40"/>
      <c r="D193" s="40"/>
      <c r="E193" s="40"/>
      <c r="F193" s="41"/>
      <c r="G193" s="48" t="s">
        <v>475</v>
      </c>
      <c r="H193" s="49"/>
      <c r="I193" s="50"/>
      <c r="J193" s="39" t="s">
        <v>476</v>
      </c>
      <c r="K193" s="40"/>
      <c r="L193" s="41"/>
      <c r="M193" s="39" t="s">
        <v>477</v>
      </c>
      <c r="N193" s="40"/>
      <c r="O193" s="40"/>
      <c r="P193" s="40"/>
      <c r="Q193" s="41"/>
      <c r="R193" s="39" t="s">
        <v>479</v>
      </c>
      <c r="S193" s="40"/>
      <c r="T193" s="41"/>
      <c r="U193" s="39" t="s">
        <v>8</v>
      </c>
      <c r="V193" s="40"/>
      <c r="W193" s="40"/>
      <c r="X193" s="41"/>
      <c r="Y193" s="39" t="s">
        <v>9</v>
      </c>
      <c r="Z193" s="41"/>
      <c r="AA193" s="39" t="s">
        <v>478</v>
      </c>
      <c r="AB193" s="41"/>
    </row>
    <row r="194" spans="1:28" x14ac:dyDescent="0.25">
      <c r="A194" s="37"/>
      <c r="B194" s="42"/>
      <c r="C194" s="43"/>
      <c r="D194" s="43"/>
      <c r="E194" s="43"/>
      <c r="F194" s="44"/>
      <c r="G194" s="51"/>
      <c r="H194" s="52"/>
      <c r="I194" s="53"/>
      <c r="J194" s="42"/>
      <c r="K194" s="43"/>
      <c r="L194" s="44"/>
      <c r="M194" s="42"/>
      <c r="N194" s="43"/>
      <c r="O194" s="43"/>
      <c r="P194" s="43"/>
      <c r="Q194" s="44"/>
      <c r="R194" s="42"/>
      <c r="S194" s="43"/>
      <c r="T194" s="44"/>
      <c r="U194" s="42"/>
      <c r="V194" s="43"/>
      <c r="W194" s="43"/>
      <c r="X194" s="44"/>
      <c r="Y194" s="42"/>
      <c r="Z194" s="44"/>
      <c r="AA194" s="42"/>
      <c r="AB194" s="44"/>
    </row>
    <row r="195" spans="1:28" x14ac:dyDescent="0.25">
      <c r="A195" s="37"/>
      <c r="B195" s="42"/>
      <c r="C195" s="43"/>
      <c r="D195" s="43"/>
      <c r="E195" s="43"/>
      <c r="F195" s="44"/>
      <c r="G195" s="51"/>
      <c r="H195" s="52"/>
      <c r="I195" s="53"/>
      <c r="J195" s="42"/>
      <c r="K195" s="43"/>
      <c r="L195" s="44"/>
      <c r="M195" s="42"/>
      <c r="N195" s="43"/>
      <c r="O195" s="43"/>
      <c r="P195" s="43"/>
      <c r="Q195" s="44"/>
      <c r="R195" s="42"/>
      <c r="S195" s="43"/>
      <c r="T195" s="44"/>
      <c r="U195" s="42"/>
      <c r="V195" s="43"/>
      <c r="W195" s="43"/>
      <c r="X195" s="44"/>
      <c r="Y195" s="42"/>
      <c r="Z195" s="44"/>
      <c r="AA195" s="42"/>
      <c r="AB195" s="44"/>
    </row>
    <row r="196" spans="1:28" x14ac:dyDescent="0.25">
      <c r="A196" s="37"/>
      <c r="B196" s="42"/>
      <c r="C196" s="43"/>
      <c r="D196" s="43"/>
      <c r="E196" s="43"/>
      <c r="F196" s="44"/>
      <c r="G196" s="51"/>
      <c r="H196" s="52"/>
      <c r="I196" s="53"/>
      <c r="J196" s="42"/>
      <c r="K196" s="43"/>
      <c r="L196" s="44"/>
      <c r="M196" s="42"/>
      <c r="N196" s="43"/>
      <c r="O196" s="43"/>
      <c r="P196" s="43"/>
      <c r="Q196" s="44"/>
      <c r="R196" s="42"/>
      <c r="S196" s="43"/>
      <c r="T196" s="44"/>
      <c r="U196" s="42"/>
      <c r="V196" s="43"/>
      <c r="W196" s="43"/>
      <c r="X196" s="44"/>
      <c r="Y196" s="42"/>
      <c r="Z196" s="44"/>
      <c r="AA196" s="42"/>
      <c r="AB196" s="44"/>
    </row>
    <row r="197" spans="1:28" x14ac:dyDescent="0.25">
      <c r="A197" s="37"/>
      <c r="B197" s="42"/>
      <c r="C197" s="43"/>
      <c r="D197" s="43"/>
      <c r="E197" s="43"/>
      <c r="F197" s="44"/>
      <c r="G197" s="51"/>
      <c r="H197" s="52"/>
      <c r="I197" s="53"/>
      <c r="J197" s="42"/>
      <c r="K197" s="43"/>
      <c r="L197" s="44"/>
      <c r="M197" s="42"/>
      <c r="N197" s="43"/>
      <c r="O197" s="43"/>
      <c r="P197" s="43"/>
      <c r="Q197" s="44"/>
      <c r="R197" s="42"/>
      <c r="S197" s="43"/>
      <c r="T197" s="44"/>
      <c r="U197" s="42"/>
      <c r="V197" s="43"/>
      <c r="W197" s="43"/>
      <c r="X197" s="44"/>
      <c r="Y197" s="42"/>
      <c r="Z197" s="44"/>
      <c r="AA197" s="42"/>
      <c r="AB197" s="44"/>
    </row>
    <row r="198" spans="1:28" x14ac:dyDescent="0.25">
      <c r="A198" s="37"/>
      <c r="B198" s="42"/>
      <c r="C198" s="43"/>
      <c r="D198" s="43"/>
      <c r="E198" s="43"/>
      <c r="F198" s="44"/>
      <c r="G198" s="51"/>
      <c r="H198" s="52"/>
      <c r="I198" s="53"/>
      <c r="J198" s="42"/>
      <c r="K198" s="43"/>
      <c r="L198" s="44"/>
      <c r="M198" s="42"/>
      <c r="N198" s="43"/>
      <c r="O198" s="43"/>
      <c r="P198" s="43"/>
      <c r="Q198" s="44"/>
      <c r="R198" s="42"/>
      <c r="S198" s="43"/>
      <c r="T198" s="44"/>
      <c r="U198" s="42"/>
      <c r="V198" s="43"/>
      <c r="W198" s="43"/>
      <c r="X198" s="44"/>
      <c r="Y198" s="42"/>
      <c r="Z198" s="44"/>
      <c r="AA198" s="42"/>
      <c r="AB198" s="44"/>
    </row>
    <row r="199" spans="1:28" x14ac:dyDescent="0.25">
      <c r="A199" s="37"/>
      <c r="B199" s="42"/>
      <c r="C199" s="43"/>
      <c r="D199" s="43"/>
      <c r="E199" s="43"/>
      <c r="F199" s="44"/>
      <c r="G199" s="51"/>
      <c r="H199" s="52"/>
      <c r="I199" s="53"/>
      <c r="J199" s="42"/>
      <c r="K199" s="43"/>
      <c r="L199" s="44"/>
      <c r="M199" s="42"/>
      <c r="N199" s="43"/>
      <c r="O199" s="43"/>
      <c r="P199" s="43"/>
      <c r="Q199" s="44"/>
      <c r="R199" s="42"/>
      <c r="S199" s="43"/>
      <c r="T199" s="44"/>
      <c r="U199" s="42"/>
      <c r="V199" s="43"/>
      <c r="W199" s="43"/>
      <c r="X199" s="44"/>
      <c r="Y199" s="42"/>
      <c r="Z199" s="44"/>
      <c r="AA199" s="42"/>
      <c r="AB199" s="44"/>
    </row>
    <row r="200" spans="1:28" x14ac:dyDescent="0.25">
      <c r="A200" s="37"/>
      <c r="B200" s="42"/>
      <c r="C200" s="43"/>
      <c r="D200" s="43"/>
      <c r="E200" s="43"/>
      <c r="F200" s="44"/>
      <c r="G200" s="51"/>
      <c r="H200" s="52"/>
      <c r="I200" s="53"/>
      <c r="J200" s="42"/>
      <c r="K200" s="43"/>
      <c r="L200" s="44"/>
      <c r="M200" s="42"/>
      <c r="N200" s="43"/>
      <c r="O200" s="43"/>
      <c r="P200" s="43"/>
      <c r="Q200" s="44"/>
      <c r="R200" s="42"/>
      <c r="S200" s="43"/>
      <c r="T200" s="44"/>
      <c r="U200" s="42"/>
      <c r="V200" s="43"/>
      <c r="W200" s="43"/>
      <c r="X200" s="44"/>
      <c r="Y200" s="42"/>
      <c r="Z200" s="44"/>
      <c r="AA200" s="42"/>
      <c r="AB200" s="44"/>
    </row>
    <row r="201" spans="1:28" x14ac:dyDescent="0.25">
      <c r="A201" s="38"/>
      <c r="B201" s="45"/>
      <c r="C201" s="46"/>
      <c r="D201" s="46"/>
      <c r="E201" s="46"/>
      <c r="F201" s="47"/>
      <c r="G201" s="54"/>
      <c r="H201" s="55"/>
      <c r="I201" s="56"/>
      <c r="J201" s="45"/>
      <c r="K201" s="46"/>
      <c r="L201" s="47"/>
      <c r="M201" s="45"/>
      <c r="N201" s="46"/>
      <c r="O201" s="46"/>
      <c r="P201" s="46"/>
      <c r="Q201" s="47"/>
      <c r="R201" s="45"/>
      <c r="S201" s="46"/>
      <c r="T201" s="47"/>
      <c r="U201" s="45"/>
      <c r="V201" s="46"/>
      <c r="W201" s="46"/>
      <c r="X201" s="47"/>
      <c r="Y201" s="45"/>
      <c r="Z201" s="47"/>
      <c r="AA201" s="45"/>
      <c r="AB201" s="47"/>
    </row>
    <row r="202" spans="1:28" ht="68.25" customHeight="1" x14ac:dyDescent="0.25">
      <c r="A202" s="8">
        <v>1</v>
      </c>
      <c r="B202" s="137" t="s">
        <v>491</v>
      </c>
      <c r="C202" s="138"/>
      <c r="D202" s="138"/>
      <c r="E202" s="138"/>
      <c r="F202" s="138"/>
      <c r="G202" s="139" t="s">
        <v>492</v>
      </c>
      <c r="H202" s="139"/>
      <c r="I202" s="139"/>
      <c r="J202" s="138" t="s">
        <v>509</v>
      </c>
      <c r="K202" s="138"/>
      <c r="L202" s="138"/>
      <c r="M202" s="138">
        <v>3</v>
      </c>
      <c r="N202" s="138"/>
      <c r="O202" s="138"/>
      <c r="P202" s="138"/>
      <c r="Q202" s="138"/>
      <c r="R202" s="138" t="s">
        <v>493</v>
      </c>
      <c r="S202" s="138"/>
      <c r="T202" s="138"/>
      <c r="U202" s="145">
        <v>1300000</v>
      </c>
      <c r="V202" s="145"/>
      <c r="W202" s="145"/>
      <c r="X202" s="145"/>
      <c r="Y202" s="145">
        <v>61904.76</v>
      </c>
      <c r="Z202" s="145"/>
      <c r="AA202" s="145">
        <v>1238095.24</v>
      </c>
      <c r="AB202" s="145"/>
    </row>
    <row r="203" spans="1:28" ht="56.25" customHeight="1" x14ac:dyDescent="0.25">
      <c r="A203" s="8">
        <v>2</v>
      </c>
      <c r="B203" s="137" t="s">
        <v>494</v>
      </c>
      <c r="C203" s="138"/>
      <c r="D203" s="138"/>
      <c r="E203" s="138"/>
      <c r="F203" s="138"/>
      <c r="G203" s="139" t="s">
        <v>495</v>
      </c>
      <c r="H203" s="139"/>
      <c r="I203" s="139"/>
      <c r="J203" s="138" t="s">
        <v>510</v>
      </c>
      <c r="K203" s="138"/>
      <c r="L203" s="138"/>
      <c r="M203" s="138">
        <v>14</v>
      </c>
      <c r="N203" s="138"/>
      <c r="O203" s="138"/>
      <c r="P203" s="138"/>
      <c r="Q203" s="138"/>
      <c r="R203" s="138" t="s">
        <v>496</v>
      </c>
      <c r="S203" s="138"/>
      <c r="T203" s="138"/>
      <c r="U203" s="145">
        <v>577600</v>
      </c>
      <c r="V203" s="145"/>
      <c r="W203" s="145"/>
      <c r="X203" s="145"/>
      <c r="Y203" s="145">
        <v>279172.96000000002</v>
      </c>
      <c r="Z203" s="145"/>
      <c r="AA203" s="145">
        <v>298427.03999999998</v>
      </c>
      <c r="AB203" s="145"/>
    </row>
    <row r="204" spans="1:28" ht="57" customHeight="1" x14ac:dyDescent="0.25">
      <c r="A204" s="8">
        <v>3</v>
      </c>
      <c r="B204" s="137" t="s">
        <v>497</v>
      </c>
      <c r="C204" s="138"/>
      <c r="D204" s="138"/>
      <c r="E204" s="138"/>
      <c r="F204" s="138"/>
      <c r="G204" s="139"/>
      <c r="H204" s="139"/>
      <c r="I204" s="139"/>
      <c r="J204" s="138" t="s">
        <v>511</v>
      </c>
      <c r="K204" s="138"/>
      <c r="L204" s="138"/>
      <c r="M204" s="138">
        <v>14</v>
      </c>
      <c r="N204" s="138"/>
      <c r="O204" s="138"/>
      <c r="P204" s="138"/>
      <c r="Q204" s="138"/>
      <c r="R204" s="138" t="s">
        <v>498</v>
      </c>
      <c r="S204" s="138"/>
      <c r="T204" s="138"/>
      <c r="U204" s="145">
        <v>599000</v>
      </c>
      <c r="V204" s="145"/>
      <c r="W204" s="145"/>
      <c r="X204" s="145"/>
      <c r="Y204" s="145">
        <v>65705.039999999994</v>
      </c>
      <c r="Z204" s="145"/>
      <c r="AA204" s="145">
        <v>533294.96</v>
      </c>
      <c r="AB204" s="145"/>
    </row>
    <row r="205" spans="1:28" ht="55.5" customHeight="1" x14ac:dyDescent="0.25">
      <c r="A205" s="8">
        <v>4</v>
      </c>
      <c r="B205" s="137" t="s">
        <v>499</v>
      </c>
      <c r="C205" s="138"/>
      <c r="D205" s="138"/>
      <c r="E205" s="138"/>
      <c r="F205" s="138"/>
      <c r="G205" s="139" t="s">
        <v>500</v>
      </c>
      <c r="H205" s="139"/>
      <c r="I205" s="139"/>
      <c r="J205" s="138" t="s">
        <v>512</v>
      </c>
      <c r="K205" s="138"/>
      <c r="L205" s="138"/>
      <c r="M205" s="138">
        <v>20</v>
      </c>
      <c r="N205" s="138"/>
      <c r="O205" s="138"/>
      <c r="P205" s="138"/>
      <c r="Q205" s="138"/>
      <c r="R205" s="138" t="s">
        <v>501</v>
      </c>
      <c r="S205" s="138"/>
      <c r="T205" s="138"/>
      <c r="U205" s="145">
        <v>188000</v>
      </c>
      <c r="V205" s="145"/>
      <c r="W205" s="145"/>
      <c r="X205" s="145"/>
      <c r="Y205" s="145">
        <v>83379.539999999994</v>
      </c>
      <c r="Z205" s="145"/>
      <c r="AA205" s="145">
        <v>104620.46</v>
      </c>
      <c r="AB205" s="145"/>
    </row>
    <row r="206" spans="1:28" x14ac:dyDescent="0.25">
      <c r="A206" s="142" t="s">
        <v>36</v>
      </c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4"/>
      <c r="U206" s="141">
        <f>U202+U203+U204+U205</f>
        <v>2664600</v>
      </c>
      <c r="V206" s="141"/>
      <c r="W206" s="141"/>
      <c r="X206" s="141"/>
      <c r="Y206" s="141">
        <f>Y202+Y203+Y204+Y205</f>
        <v>490162.3</v>
      </c>
      <c r="Z206" s="141"/>
      <c r="AA206" s="141">
        <f>AA202+AA203+AA204+AA205</f>
        <v>2174437.7000000002</v>
      </c>
      <c r="AB206" s="141"/>
    </row>
  </sheetData>
  <mergeCells count="1348">
    <mergeCell ref="A206:T206"/>
    <mergeCell ref="U206:X206"/>
    <mergeCell ref="Y206:Z206"/>
    <mergeCell ref="AA206:AB206"/>
    <mergeCell ref="B205:F205"/>
    <mergeCell ref="G205:I205"/>
    <mergeCell ref="J205:L205"/>
    <mergeCell ref="M205:Q205"/>
    <mergeCell ref="R205:T205"/>
    <mergeCell ref="U205:X205"/>
    <mergeCell ref="Y205:Z205"/>
    <mergeCell ref="AA205:AB205"/>
    <mergeCell ref="B202:F202"/>
    <mergeCell ref="G202:I202"/>
    <mergeCell ref="J202:L202"/>
    <mergeCell ref="M202:Q202"/>
    <mergeCell ref="R202:T202"/>
    <mergeCell ref="U202:X202"/>
    <mergeCell ref="Y202:Z202"/>
    <mergeCell ref="AA202:AB202"/>
    <mergeCell ref="B203:F203"/>
    <mergeCell ref="G203:I203"/>
    <mergeCell ref="J203:L203"/>
    <mergeCell ref="M203:Q203"/>
    <mergeCell ref="R203:T203"/>
    <mergeCell ref="U203:X203"/>
    <mergeCell ref="Y203:Z203"/>
    <mergeCell ref="AA203:AB203"/>
    <mergeCell ref="B204:F204"/>
    <mergeCell ref="G204:I204"/>
    <mergeCell ref="J204:L204"/>
    <mergeCell ref="M204:Q204"/>
    <mergeCell ref="R204:T204"/>
    <mergeCell ref="U204:X204"/>
    <mergeCell ref="Y204:Z204"/>
    <mergeCell ref="AA204:AB204"/>
    <mergeCell ref="U191:X191"/>
    <mergeCell ref="Y191:Z191"/>
    <mergeCell ref="AA191:AB191"/>
    <mergeCell ref="A191:T191"/>
    <mergeCell ref="A192:AB192"/>
    <mergeCell ref="A193:A201"/>
    <mergeCell ref="B193:F201"/>
    <mergeCell ref="G193:I201"/>
    <mergeCell ref="J193:L201"/>
    <mergeCell ref="M193:Q201"/>
    <mergeCell ref="R193:T201"/>
    <mergeCell ref="U193:X201"/>
    <mergeCell ref="Y193:Z201"/>
    <mergeCell ref="AA193:AB201"/>
    <mergeCell ref="Y188:Z188"/>
    <mergeCell ref="AA188:AB188"/>
    <mergeCell ref="B189:F189"/>
    <mergeCell ref="G189:I189"/>
    <mergeCell ref="J189:L189"/>
    <mergeCell ref="M189:Q189"/>
    <mergeCell ref="R189:T189"/>
    <mergeCell ref="U189:X189"/>
    <mergeCell ref="Y189:Z189"/>
    <mergeCell ref="AA189:AB189"/>
    <mergeCell ref="B190:F190"/>
    <mergeCell ref="G190:I190"/>
    <mergeCell ref="J190:L190"/>
    <mergeCell ref="M190:Q190"/>
    <mergeCell ref="R190:T190"/>
    <mergeCell ref="U190:X190"/>
    <mergeCell ref="Y190:Z190"/>
    <mergeCell ref="AA190:AB190"/>
    <mergeCell ref="B187:F187"/>
    <mergeCell ref="G187:I187"/>
    <mergeCell ref="J187:L187"/>
    <mergeCell ref="M187:Q187"/>
    <mergeCell ref="R187:T187"/>
    <mergeCell ref="U187:X187"/>
    <mergeCell ref="Y187:Z187"/>
    <mergeCell ref="AA187:AB187"/>
    <mergeCell ref="B188:F188"/>
    <mergeCell ref="G188:I188"/>
    <mergeCell ref="J188:L188"/>
    <mergeCell ref="M188:Q188"/>
    <mergeCell ref="R188:T188"/>
    <mergeCell ref="U188:X188"/>
    <mergeCell ref="A178:A186"/>
    <mergeCell ref="G178:I186"/>
    <mergeCell ref="J178:L186"/>
    <mergeCell ref="R178:T186"/>
    <mergeCell ref="U178:X186"/>
    <mergeCell ref="Y178:Z186"/>
    <mergeCell ref="AA178:AB186"/>
    <mergeCell ref="B178:F186"/>
    <mergeCell ref="M178:Q186"/>
    <mergeCell ref="Y156:Z156"/>
    <mergeCell ref="AA156:AB156"/>
    <mergeCell ref="B157:D157"/>
    <mergeCell ref="E157:F157"/>
    <mergeCell ref="G157:I157"/>
    <mergeCell ref="J157:L157"/>
    <mergeCell ref="M157:N157"/>
    <mergeCell ref="O157:Q157"/>
    <mergeCell ref="R157:T157"/>
    <mergeCell ref="U157:X157"/>
    <mergeCell ref="Y157:Z157"/>
    <mergeCell ref="AA157:AB157"/>
    <mergeCell ref="B158:D158"/>
    <mergeCell ref="E158:F158"/>
    <mergeCell ref="G158:I158"/>
    <mergeCell ref="J158:L158"/>
    <mergeCell ref="M158:N158"/>
    <mergeCell ref="O158:Q158"/>
    <mergeCell ref="R158:T158"/>
    <mergeCell ref="U158:X158"/>
    <mergeCell ref="Y158:Z158"/>
    <mergeCell ref="AA158:AB158"/>
    <mergeCell ref="A176:F176"/>
    <mergeCell ref="Y80:Z80"/>
    <mergeCell ref="Y81:Z81"/>
    <mergeCell ref="Y82:Z82"/>
    <mergeCell ref="Y83:Z83"/>
    <mergeCell ref="Y84:Z84"/>
    <mergeCell ref="Y85:Z85"/>
    <mergeCell ref="Y86:Z86"/>
    <mergeCell ref="Y87:Z87"/>
    <mergeCell ref="M80:N80"/>
    <mergeCell ref="M81:N81"/>
    <mergeCell ref="M82:N82"/>
    <mergeCell ref="M83:N83"/>
    <mergeCell ref="M84:N84"/>
    <mergeCell ref="M85:N85"/>
    <mergeCell ref="M86:N86"/>
    <mergeCell ref="M87:N87"/>
    <mergeCell ref="O80:Q80"/>
    <mergeCell ref="O81:Q81"/>
    <mergeCell ref="O82:Q82"/>
    <mergeCell ref="O83:Q83"/>
    <mergeCell ref="O84:Q84"/>
    <mergeCell ref="O85:Q85"/>
    <mergeCell ref="O86:Q86"/>
    <mergeCell ref="B156:D156"/>
    <mergeCell ref="E156:F156"/>
    <mergeCell ref="G156:I156"/>
    <mergeCell ref="J156:L156"/>
    <mergeCell ref="M156:N156"/>
    <mergeCell ref="O156:Q156"/>
    <mergeCell ref="R156:T156"/>
    <mergeCell ref="U156:X156"/>
    <mergeCell ref="AA86:AB86"/>
    <mergeCell ref="AA87:AB87"/>
    <mergeCell ref="R80:T80"/>
    <mergeCell ref="R81:T81"/>
    <mergeCell ref="R82:T82"/>
    <mergeCell ref="R83:T83"/>
    <mergeCell ref="R84:T84"/>
    <mergeCell ref="R85:T85"/>
    <mergeCell ref="R86:T86"/>
    <mergeCell ref="R87:T87"/>
    <mergeCell ref="U80:X80"/>
    <mergeCell ref="U81:X81"/>
    <mergeCell ref="U82:X82"/>
    <mergeCell ref="U83:X83"/>
    <mergeCell ref="U84:X84"/>
    <mergeCell ref="U85:X85"/>
    <mergeCell ref="U86:X86"/>
    <mergeCell ref="U87:X87"/>
    <mergeCell ref="B79:D79"/>
    <mergeCell ref="E79:F79"/>
    <mergeCell ref="G79:I79"/>
    <mergeCell ref="J79:L79"/>
    <mergeCell ref="M79:N79"/>
    <mergeCell ref="O79:Q79"/>
    <mergeCell ref="R79:T79"/>
    <mergeCell ref="U79:X79"/>
    <mergeCell ref="Y79:Z79"/>
    <mergeCell ref="B80:D80"/>
    <mergeCell ref="B81:D81"/>
    <mergeCell ref="B82:D82"/>
    <mergeCell ref="B83:D83"/>
    <mergeCell ref="B84:D84"/>
    <mergeCell ref="B85:D85"/>
    <mergeCell ref="B86:D86"/>
    <mergeCell ref="B87:D87"/>
    <mergeCell ref="E80:F80"/>
    <mergeCell ref="E81:F81"/>
    <mergeCell ref="E82:F82"/>
    <mergeCell ref="E83:F83"/>
    <mergeCell ref="E84:F84"/>
    <mergeCell ref="E85:F85"/>
    <mergeCell ref="E86:F86"/>
    <mergeCell ref="E87:F87"/>
    <mergeCell ref="G87:I87"/>
    <mergeCell ref="J80:L80"/>
    <mergeCell ref="J81:L81"/>
    <mergeCell ref="J82:L82"/>
    <mergeCell ref="J83:L83"/>
    <mergeCell ref="J84:L84"/>
    <mergeCell ref="J85:L85"/>
    <mergeCell ref="M78:N78"/>
    <mergeCell ref="O78:Q78"/>
    <mergeCell ref="R78:T78"/>
    <mergeCell ref="U78:X78"/>
    <mergeCell ref="Y78:Z78"/>
    <mergeCell ref="AA78:AB78"/>
    <mergeCell ref="G78:I78"/>
    <mergeCell ref="J176:L176"/>
    <mergeCell ref="M176:N176"/>
    <mergeCell ref="O176:Q176"/>
    <mergeCell ref="R176:T176"/>
    <mergeCell ref="U176:X176"/>
    <mergeCell ref="Y176:Z176"/>
    <mergeCell ref="AA176:AB176"/>
    <mergeCell ref="G176:I176"/>
    <mergeCell ref="AA79:AB79"/>
    <mergeCell ref="O87:Q87"/>
    <mergeCell ref="G80:I80"/>
    <mergeCell ref="G81:I81"/>
    <mergeCell ref="G82:I82"/>
    <mergeCell ref="G83:I83"/>
    <mergeCell ref="G84:I84"/>
    <mergeCell ref="G85:I85"/>
    <mergeCell ref="G86:I86"/>
    <mergeCell ref="J86:L86"/>
    <mergeCell ref="J87:L87"/>
    <mergeCell ref="AA80:AB80"/>
    <mergeCell ref="AA81:AB81"/>
    <mergeCell ref="AA82:AB82"/>
    <mergeCell ref="AA83:AB83"/>
    <mergeCell ref="AA84:AB84"/>
    <mergeCell ref="AA85:AB85"/>
    <mergeCell ref="J55:L55"/>
    <mergeCell ref="M55:N55"/>
    <mergeCell ref="O55:Q55"/>
    <mergeCell ref="R55:T55"/>
    <mergeCell ref="U55:X55"/>
    <mergeCell ref="Y55:Z55"/>
    <mergeCell ref="AA55:AB55"/>
    <mergeCell ref="G38:I38"/>
    <mergeCell ref="A38:F38"/>
    <mergeCell ref="A55:H55"/>
    <mergeCell ref="U54:X54"/>
    <mergeCell ref="Y54:Z54"/>
    <mergeCell ref="AA54:AB54"/>
    <mergeCell ref="B54:D54"/>
    <mergeCell ref="E54:F54"/>
    <mergeCell ref="J54:L54"/>
    <mergeCell ref="M54:N54"/>
    <mergeCell ref="O54:Q54"/>
    <mergeCell ref="R54:T54"/>
    <mergeCell ref="B51:D51"/>
    <mergeCell ref="E51:F51"/>
    <mergeCell ref="J51:L51"/>
    <mergeCell ref="M51:N51"/>
    <mergeCell ref="O51:Q51"/>
    <mergeCell ref="B49:D49"/>
    <mergeCell ref="E49:F49"/>
    <mergeCell ref="J49:L49"/>
    <mergeCell ref="M49:N49"/>
    <mergeCell ref="O49:Q49"/>
    <mergeCell ref="R49:T49"/>
    <mergeCell ref="U49:X49"/>
    <mergeCell ref="Y49:Z49"/>
    <mergeCell ref="AA49:AB49"/>
    <mergeCell ref="R51:T51"/>
    <mergeCell ref="U51:X51"/>
    <mergeCell ref="Y51:Z51"/>
    <mergeCell ref="AA51:AB51"/>
    <mergeCell ref="B50:D50"/>
    <mergeCell ref="E50:F50"/>
    <mergeCell ref="J50:L50"/>
    <mergeCell ref="M50:N50"/>
    <mergeCell ref="O50:Q50"/>
    <mergeCell ref="R50:T50"/>
    <mergeCell ref="U50:X50"/>
    <mergeCell ref="Y50:Z50"/>
    <mergeCell ref="AA50:AB50"/>
    <mergeCell ref="Y38:Z38"/>
    <mergeCell ref="AA38:AB38"/>
    <mergeCell ref="G33:I33"/>
    <mergeCell ref="G37:I37"/>
    <mergeCell ref="B33:D33"/>
    <mergeCell ref="E33:F33"/>
    <mergeCell ref="J33:L33"/>
    <mergeCell ref="M33:N33"/>
    <mergeCell ref="O33:Q33"/>
    <mergeCell ref="R33:T33"/>
    <mergeCell ref="R37:T37"/>
    <mergeCell ref="U33:X33"/>
    <mergeCell ref="Y33:Z33"/>
    <mergeCell ref="AA33:AB33"/>
    <mergeCell ref="A39:AB39"/>
    <mergeCell ref="A40:A48"/>
    <mergeCell ref="B40:D48"/>
    <mergeCell ref="E40:F48"/>
    <mergeCell ref="G40:I43"/>
    <mergeCell ref="J40:L48"/>
    <mergeCell ref="M40:N48"/>
    <mergeCell ref="O40:Q48"/>
    <mergeCell ref="R40:T48"/>
    <mergeCell ref="U40:X48"/>
    <mergeCell ref="Y40:Z48"/>
    <mergeCell ref="AA40:AB48"/>
    <mergeCell ref="G44:G48"/>
    <mergeCell ref="H44:H48"/>
    <mergeCell ref="I44:I48"/>
    <mergeCell ref="U37:X37"/>
    <mergeCell ref="Y37:Z37"/>
    <mergeCell ref="AA37:AB37"/>
    <mergeCell ref="A23:A31"/>
    <mergeCell ref="B23:D31"/>
    <mergeCell ref="E23:F31"/>
    <mergeCell ref="Y32:Z32"/>
    <mergeCell ref="AA32:AB32"/>
    <mergeCell ref="Y23:Z31"/>
    <mergeCell ref="AA23:AB31"/>
    <mergeCell ref="O34:Q34"/>
    <mergeCell ref="R34:T34"/>
    <mergeCell ref="U34:X34"/>
    <mergeCell ref="Y34:Z34"/>
    <mergeCell ref="AA34:AB34"/>
    <mergeCell ref="B35:D35"/>
    <mergeCell ref="E35:F35"/>
    <mergeCell ref="G35:I35"/>
    <mergeCell ref="J35:L35"/>
    <mergeCell ref="M35:N35"/>
    <mergeCell ref="O35:Q35"/>
    <mergeCell ref="M21:N21"/>
    <mergeCell ref="B32:D32"/>
    <mergeCell ref="E32:F32"/>
    <mergeCell ref="J32:L32"/>
    <mergeCell ref="M32:N32"/>
    <mergeCell ref="O32:Q32"/>
    <mergeCell ref="B37:D37"/>
    <mergeCell ref="E37:F37"/>
    <mergeCell ref="J37:L37"/>
    <mergeCell ref="M37:N37"/>
    <mergeCell ref="O37:Q37"/>
    <mergeCell ref="G32:I32"/>
    <mergeCell ref="R38:T38"/>
    <mergeCell ref="U38:X38"/>
    <mergeCell ref="J38:L38"/>
    <mergeCell ref="M38:N38"/>
    <mergeCell ref="O38:Q38"/>
    <mergeCell ref="R32:T32"/>
    <mergeCell ref="U32:X32"/>
    <mergeCell ref="A21:H21"/>
    <mergeCell ref="M23:N31"/>
    <mergeCell ref="O23:Q31"/>
    <mergeCell ref="R23:T31"/>
    <mergeCell ref="U23:X31"/>
    <mergeCell ref="J21:L21"/>
    <mergeCell ref="A22:AB22"/>
    <mergeCell ref="Y21:Z21"/>
    <mergeCell ref="B34:D34"/>
    <mergeCell ref="E34:F34"/>
    <mergeCell ref="G34:I34"/>
    <mergeCell ref="J34:L34"/>
    <mergeCell ref="M34:N34"/>
    <mergeCell ref="AA18:AB18"/>
    <mergeCell ref="AA19:AB19"/>
    <mergeCell ref="AA20:AB20"/>
    <mergeCell ref="O18:Q18"/>
    <mergeCell ref="O19:Q19"/>
    <mergeCell ref="O20:Q20"/>
    <mergeCell ref="O21:Q21"/>
    <mergeCell ref="U18:X18"/>
    <mergeCell ref="U19:X19"/>
    <mergeCell ref="U20:X20"/>
    <mergeCell ref="U21:X21"/>
    <mergeCell ref="R21:T21"/>
    <mergeCell ref="Y18:Z18"/>
    <mergeCell ref="Y19:Z19"/>
    <mergeCell ref="Y20:Z20"/>
    <mergeCell ref="R18:T18"/>
    <mergeCell ref="R19:T19"/>
    <mergeCell ref="M16:N16"/>
    <mergeCell ref="M17:N17"/>
    <mergeCell ref="M18:N18"/>
    <mergeCell ref="M19:N19"/>
    <mergeCell ref="M20:N20"/>
    <mergeCell ref="J23:L31"/>
    <mergeCell ref="J19:L19"/>
    <mergeCell ref="J20:L20"/>
    <mergeCell ref="G11:G15"/>
    <mergeCell ref="H11:H15"/>
    <mergeCell ref="I11:I15"/>
    <mergeCell ref="J17:L17"/>
    <mergeCell ref="J18:L18"/>
    <mergeCell ref="G23:I31"/>
    <mergeCell ref="R20:T20"/>
    <mergeCell ref="AA7:AB15"/>
    <mergeCell ref="Y7:Z15"/>
    <mergeCell ref="R7:T15"/>
    <mergeCell ref="U7:X15"/>
    <mergeCell ref="O7:Q15"/>
    <mergeCell ref="O16:Q16"/>
    <mergeCell ref="O17:Q17"/>
    <mergeCell ref="U16:X16"/>
    <mergeCell ref="U17:X17"/>
    <mergeCell ref="R16:T16"/>
    <mergeCell ref="AA16:AB16"/>
    <mergeCell ref="AA17:AB17"/>
    <mergeCell ref="Y16:Z16"/>
    <mergeCell ref="Y17:Z17"/>
    <mergeCell ref="R17:T17"/>
    <mergeCell ref="G7:I10"/>
    <mergeCell ref="AA21:AB21"/>
    <mergeCell ref="B16:D16"/>
    <mergeCell ref="B17:D17"/>
    <mergeCell ref="B18:D18"/>
    <mergeCell ref="A7:A15"/>
    <mergeCell ref="A4:AB5"/>
    <mergeCell ref="A6:AB6"/>
    <mergeCell ref="A1:AB3"/>
    <mergeCell ref="A52:A53"/>
    <mergeCell ref="B52:D53"/>
    <mergeCell ref="E52:F53"/>
    <mergeCell ref="G52:G53"/>
    <mergeCell ref="H52:H53"/>
    <mergeCell ref="I52:I53"/>
    <mergeCell ref="J52:L53"/>
    <mergeCell ref="M52:N53"/>
    <mergeCell ref="O52:Q53"/>
    <mergeCell ref="R52:T53"/>
    <mergeCell ref="U52:X53"/>
    <mergeCell ref="Y52:Z53"/>
    <mergeCell ref="AA52:AB53"/>
    <mergeCell ref="M7:N15"/>
    <mergeCell ref="J7:L15"/>
    <mergeCell ref="J16:L16"/>
    <mergeCell ref="E16:F16"/>
    <mergeCell ref="E17:F17"/>
    <mergeCell ref="E18:F18"/>
    <mergeCell ref="E19:F19"/>
    <mergeCell ref="E20:F20"/>
    <mergeCell ref="B19:D19"/>
    <mergeCell ref="B20:D20"/>
    <mergeCell ref="B7:D15"/>
    <mergeCell ref="E7:F15"/>
    <mergeCell ref="AA67:AB67"/>
    <mergeCell ref="B67:I67"/>
    <mergeCell ref="B66:D66"/>
    <mergeCell ref="E66:F66"/>
    <mergeCell ref="J66:L66"/>
    <mergeCell ref="M66:N66"/>
    <mergeCell ref="O66:Q66"/>
    <mergeCell ref="R66:T66"/>
    <mergeCell ref="U66:X66"/>
    <mergeCell ref="Y66:Z66"/>
    <mergeCell ref="AA66:AB66"/>
    <mergeCell ref="A56:AB56"/>
    <mergeCell ref="A57:A65"/>
    <mergeCell ref="B57:D65"/>
    <mergeCell ref="E57:F65"/>
    <mergeCell ref="G57:I60"/>
    <mergeCell ref="J57:L65"/>
    <mergeCell ref="M57:N65"/>
    <mergeCell ref="O57:Q65"/>
    <mergeCell ref="R57:T65"/>
    <mergeCell ref="U57:X65"/>
    <mergeCell ref="Y57:Z65"/>
    <mergeCell ref="AA57:AB65"/>
    <mergeCell ref="G61:G65"/>
    <mergeCell ref="H61:H65"/>
    <mergeCell ref="I61:I65"/>
    <mergeCell ref="O88:Q88"/>
    <mergeCell ref="O89:Q89"/>
    <mergeCell ref="O90:Q90"/>
    <mergeCell ref="O91:Q91"/>
    <mergeCell ref="G88:I88"/>
    <mergeCell ref="G89:I89"/>
    <mergeCell ref="G90:I90"/>
    <mergeCell ref="G91:I91"/>
    <mergeCell ref="G92:I92"/>
    <mergeCell ref="B92:D92"/>
    <mergeCell ref="E92:F92"/>
    <mergeCell ref="J67:L67"/>
    <mergeCell ref="M67:N67"/>
    <mergeCell ref="A68:AB68"/>
    <mergeCell ref="A69:A77"/>
    <mergeCell ref="B69:D77"/>
    <mergeCell ref="E69:F77"/>
    <mergeCell ref="J69:L77"/>
    <mergeCell ref="M69:N77"/>
    <mergeCell ref="O69:Q77"/>
    <mergeCell ref="R69:T77"/>
    <mergeCell ref="U69:X77"/>
    <mergeCell ref="Y69:Z77"/>
    <mergeCell ref="AA69:AB77"/>
    <mergeCell ref="G69:I77"/>
    <mergeCell ref="B78:D78"/>
    <mergeCell ref="E78:F78"/>
    <mergeCell ref="J78:L78"/>
    <mergeCell ref="O67:Q67"/>
    <mergeCell ref="R67:T67"/>
    <mergeCell ref="U67:X67"/>
    <mergeCell ref="Y67:Z67"/>
    <mergeCell ref="AA88:AB88"/>
    <mergeCell ref="AA89:AB89"/>
    <mergeCell ref="AA90:AB90"/>
    <mergeCell ref="AA91:AB91"/>
    <mergeCell ref="B88:D88"/>
    <mergeCell ref="E88:F88"/>
    <mergeCell ref="B89:D89"/>
    <mergeCell ref="E89:F89"/>
    <mergeCell ref="B90:D90"/>
    <mergeCell ref="E90:F90"/>
    <mergeCell ref="B91:D91"/>
    <mergeCell ref="E91:F91"/>
    <mergeCell ref="R88:T88"/>
    <mergeCell ref="R89:T89"/>
    <mergeCell ref="R90:T90"/>
    <mergeCell ref="R91:T91"/>
    <mergeCell ref="U88:X88"/>
    <mergeCell ref="U89:X89"/>
    <mergeCell ref="U90:X90"/>
    <mergeCell ref="U91:X91"/>
    <mergeCell ref="Y88:Z88"/>
    <mergeCell ref="Y89:Z89"/>
    <mergeCell ref="Y90:Z90"/>
    <mergeCell ref="Y91:Z91"/>
    <mergeCell ref="J88:L88"/>
    <mergeCell ref="J89:L89"/>
    <mergeCell ref="J90:L90"/>
    <mergeCell ref="J91:L91"/>
    <mergeCell ref="M88:N88"/>
    <mergeCell ref="M89:N89"/>
    <mergeCell ref="M91:N91"/>
    <mergeCell ref="M90:N90"/>
    <mergeCell ref="J92:L92"/>
    <mergeCell ref="M92:N92"/>
    <mergeCell ref="O92:Q92"/>
    <mergeCell ref="R92:T92"/>
    <mergeCell ref="U92:X92"/>
    <mergeCell ref="Y92:Z92"/>
    <mergeCell ref="AA92:AB92"/>
    <mergeCell ref="B93:D93"/>
    <mergeCell ref="E93:F93"/>
    <mergeCell ref="G93:I93"/>
    <mergeCell ref="J93:L93"/>
    <mergeCell ref="M93:N93"/>
    <mergeCell ref="O93:Q93"/>
    <mergeCell ref="R93:T93"/>
    <mergeCell ref="U93:X93"/>
    <mergeCell ref="Y93:Z93"/>
    <mergeCell ref="AA93:AB93"/>
    <mergeCell ref="AA94:AB94"/>
    <mergeCell ref="B95:D95"/>
    <mergeCell ref="E95:F95"/>
    <mergeCell ref="G95:I95"/>
    <mergeCell ref="J95:L95"/>
    <mergeCell ref="M95:N95"/>
    <mergeCell ref="O95:Q95"/>
    <mergeCell ref="R95:T95"/>
    <mergeCell ref="U95:X95"/>
    <mergeCell ref="Y95:Z95"/>
    <mergeCell ref="AA95:AB95"/>
    <mergeCell ref="B94:D94"/>
    <mergeCell ref="E94:F94"/>
    <mergeCell ref="G94:I94"/>
    <mergeCell ref="J94:L94"/>
    <mergeCell ref="M94:N94"/>
    <mergeCell ref="O94:Q94"/>
    <mergeCell ref="R94:T94"/>
    <mergeCell ref="U94:X94"/>
    <mergeCell ref="Y94:Z94"/>
    <mergeCell ref="AA96:AB96"/>
    <mergeCell ref="B97:D97"/>
    <mergeCell ref="E97:F97"/>
    <mergeCell ref="G97:I97"/>
    <mergeCell ref="J97:L97"/>
    <mergeCell ref="M97:N97"/>
    <mergeCell ref="O97:Q97"/>
    <mergeCell ref="R97:T97"/>
    <mergeCell ref="U97:X97"/>
    <mergeCell ref="Y97:Z97"/>
    <mergeCell ref="AA97:AB97"/>
    <mergeCell ref="B96:D96"/>
    <mergeCell ref="E96:F96"/>
    <mergeCell ref="G96:I96"/>
    <mergeCell ref="J96:L96"/>
    <mergeCell ref="M96:N96"/>
    <mergeCell ref="O96:Q96"/>
    <mergeCell ref="R96:T96"/>
    <mergeCell ref="U96:X96"/>
    <mergeCell ref="Y96:Z96"/>
    <mergeCell ref="AA98:AB98"/>
    <mergeCell ref="B99:D99"/>
    <mergeCell ref="E99:F99"/>
    <mergeCell ref="G99:I99"/>
    <mergeCell ref="J99:L99"/>
    <mergeCell ref="M99:N99"/>
    <mergeCell ref="O99:Q99"/>
    <mergeCell ref="R99:T99"/>
    <mergeCell ref="U99:X99"/>
    <mergeCell ref="Y99:Z99"/>
    <mergeCell ref="AA99:AB99"/>
    <mergeCell ref="B98:D98"/>
    <mergeCell ref="E98:F98"/>
    <mergeCell ref="G98:I98"/>
    <mergeCell ref="J98:L98"/>
    <mergeCell ref="M98:N98"/>
    <mergeCell ref="O98:Q98"/>
    <mergeCell ref="R98:T98"/>
    <mergeCell ref="U98:X98"/>
    <mergeCell ref="Y98:Z98"/>
    <mergeCell ref="AA100:AB100"/>
    <mergeCell ref="B101:D101"/>
    <mergeCell ref="E101:F101"/>
    <mergeCell ref="G101:I101"/>
    <mergeCell ref="J101:L101"/>
    <mergeCell ref="M101:N101"/>
    <mergeCell ref="O101:Q101"/>
    <mergeCell ref="R101:T101"/>
    <mergeCell ref="U101:X101"/>
    <mergeCell ref="Y101:Z101"/>
    <mergeCell ref="AA101:AB101"/>
    <mergeCell ref="B100:D100"/>
    <mergeCell ref="E100:F100"/>
    <mergeCell ref="G100:I100"/>
    <mergeCell ref="J100:L100"/>
    <mergeCell ref="M100:N100"/>
    <mergeCell ref="O100:Q100"/>
    <mergeCell ref="R100:T100"/>
    <mergeCell ref="U100:X100"/>
    <mergeCell ref="Y100:Z100"/>
    <mergeCell ref="AA102:AB102"/>
    <mergeCell ref="B103:D103"/>
    <mergeCell ref="E103:F103"/>
    <mergeCell ref="G103:I103"/>
    <mergeCell ref="J103:L103"/>
    <mergeCell ref="M103:N103"/>
    <mergeCell ref="O103:Q103"/>
    <mergeCell ref="R103:T103"/>
    <mergeCell ref="U103:X103"/>
    <mergeCell ref="Y103:Z103"/>
    <mergeCell ref="AA103:AB103"/>
    <mergeCell ref="B102:D102"/>
    <mergeCell ref="E102:F102"/>
    <mergeCell ref="G102:I102"/>
    <mergeCell ref="J102:L102"/>
    <mergeCell ref="M102:N102"/>
    <mergeCell ref="O102:Q102"/>
    <mergeCell ref="R102:T102"/>
    <mergeCell ref="U102:X102"/>
    <mergeCell ref="Y102:Z102"/>
    <mergeCell ref="AA137:AB137"/>
    <mergeCell ref="B137:D137"/>
    <mergeCell ref="E137:F137"/>
    <mergeCell ref="G137:I137"/>
    <mergeCell ref="J137:L137"/>
    <mergeCell ref="M137:N137"/>
    <mergeCell ref="O137:Q137"/>
    <mergeCell ref="R137:T137"/>
    <mergeCell ref="U137:X137"/>
    <mergeCell ref="Y137:Z137"/>
    <mergeCell ref="AA104:AB104"/>
    <mergeCell ref="B105:D105"/>
    <mergeCell ref="E105:F105"/>
    <mergeCell ref="G105:I105"/>
    <mergeCell ref="J105:L105"/>
    <mergeCell ref="M105:N105"/>
    <mergeCell ref="O105:Q105"/>
    <mergeCell ref="R105:T105"/>
    <mergeCell ref="U105:X105"/>
    <mergeCell ref="Y105:Z105"/>
    <mergeCell ref="AA105:AB105"/>
    <mergeCell ref="B104:D104"/>
    <mergeCell ref="E104:F104"/>
    <mergeCell ref="G104:I104"/>
    <mergeCell ref="J104:L104"/>
    <mergeCell ref="M104:N104"/>
    <mergeCell ref="O104:Q104"/>
    <mergeCell ref="R104:T104"/>
    <mergeCell ref="U104:X104"/>
    <mergeCell ref="Y104:Z104"/>
    <mergeCell ref="AA106:AB106"/>
    <mergeCell ref="B107:D107"/>
    <mergeCell ref="E107:F107"/>
    <mergeCell ref="G107:I107"/>
    <mergeCell ref="J107:L107"/>
    <mergeCell ref="M107:N107"/>
    <mergeCell ref="O107:Q107"/>
    <mergeCell ref="R107:T107"/>
    <mergeCell ref="U107:X107"/>
    <mergeCell ref="Y107:Z107"/>
    <mergeCell ref="AA107:AB107"/>
    <mergeCell ref="B106:D106"/>
    <mergeCell ref="E106:F106"/>
    <mergeCell ref="G106:I106"/>
    <mergeCell ref="J106:L106"/>
    <mergeCell ref="M106:N106"/>
    <mergeCell ref="O106:Q106"/>
    <mergeCell ref="R106:T106"/>
    <mergeCell ref="U106:X106"/>
    <mergeCell ref="Y106:Z106"/>
    <mergeCell ref="AA108:AB108"/>
    <mergeCell ref="B109:D109"/>
    <mergeCell ref="E109:F109"/>
    <mergeCell ref="G109:I109"/>
    <mergeCell ref="J109:L109"/>
    <mergeCell ref="M109:N109"/>
    <mergeCell ref="O109:Q109"/>
    <mergeCell ref="R109:T109"/>
    <mergeCell ref="U109:X109"/>
    <mergeCell ref="Y109:Z109"/>
    <mergeCell ref="AA109:AB109"/>
    <mergeCell ref="B108:D108"/>
    <mergeCell ref="E108:F108"/>
    <mergeCell ref="G108:I108"/>
    <mergeCell ref="J108:L108"/>
    <mergeCell ref="M108:N108"/>
    <mergeCell ref="O108:Q108"/>
    <mergeCell ref="R108:T108"/>
    <mergeCell ref="U108:X108"/>
    <mergeCell ref="Y108:Z108"/>
    <mergeCell ref="AA110:AB110"/>
    <mergeCell ref="B111:D111"/>
    <mergeCell ref="E111:F111"/>
    <mergeCell ref="G111:I111"/>
    <mergeCell ref="J111:L111"/>
    <mergeCell ref="M111:N111"/>
    <mergeCell ref="O111:Q111"/>
    <mergeCell ref="R111:T111"/>
    <mergeCell ref="U111:X111"/>
    <mergeCell ref="Y111:Z111"/>
    <mergeCell ref="AA111:AB111"/>
    <mergeCell ref="B110:D110"/>
    <mergeCell ref="E110:F110"/>
    <mergeCell ref="G110:I110"/>
    <mergeCell ref="J110:L110"/>
    <mergeCell ref="M110:N110"/>
    <mergeCell ref="O110:Q110"/>
    <mergeCell ref="R110:T110"/>
    <mergeCell ref="U110:X110"/>
    <mergeCell ref="Y110:Z110"/>
    <mergeCell ref="AA112:AB112"/>
    <mergeCell ref="B113:D113"/>
    <mergeCell ref="E113:F113"/>
    <mergeCell ref="G113:I113"/>
    <mergeCell ref="J113:L113"/>
    <mergeCell ref="M113:N113"/>
    <mergeCell ref="O113:Q113"/>
    <mergeCell ref="R113:T113"/>
    <mergeCell ref="U113:X113"/>
    <mergeCell ref="Y113:Z113"/>
    <mergeCell ref="AA113:AB113"/>
    <mergeCell ref="B112:D112"/>
    <mergeCell ref="E112:F112"/>
    <mergeCell ref="G112:I112"/>
    <mergeCell ref="J112:L112"/>
    <mergeCell ref="M112:N112"/>
    <mergeCell ref="O112:Q112"/>
    <mergeCell ref="R112:T112"/>
    <mergeCell ref="U112:X112"/>
    <mergeCell ref="Y112:Z112"/>
    <mergeCell ref="AA114:AB114"/>
    <mergeCell ref="B115:D115"/>
    <mergeCell ref="E115:F115"/>
    <mergeCell ref="G115:I115"/>
    <mergeCell ref="J115:L115"/>
    <mergeCell ref="M115:N115"/>
    <mergeCell ref="O115:Q115"/>
    <mergeCell ref="R115:T115"/>
    <mergeCell ref="U115:X115"/>
    <mergeCell ref="Y115:Z115"/>
    <mergeCell ref="AA115:AB115"/>
    <mergeCell ref="B114:D114"/>
    <mergeCell ref="E114:F114"/>
    <mergeCell ref="G114:I114"/>
    <mergeCell ref="J114:L114"/>
    <mergeCell ref="M114:N114"/>
    <mergeCell ref="O114:Q114"/>
    <mergeCell ref="R114:T114"/>
    <mergeCell ref="U114:X114"/>
    <mergeCell ref="Y114:Z114"/>
    <mergeCell ref="AA116:AB116"/>
    <mergeCell ref="B117:D117"/>
    <mergeCell ref="E117:F117"/>
    <mergeCell ref="G117:I117"/>
    <mergeCell ref="J117:L117"/>
    <mergeCell ref="M117:N117"/>
    <mergeCell ref="O117:Q117"/>
    <mergeCell ref="R117:T117"/>
    <mergeCell ref="U117:X117"/>
    <mergeCell ref="Y117:Z117"/>
    <mergeCell ref="AA117:AB117"/>
    <mergeCell ref="B116:D116"/>
    <mergeCell ref="E116:F116"/>
    <mergeCell ref="G116:I116"/>
    <mergeCell ref="J116:L116"/>
    <mergeCell ref="M116:N116"/>
    <mergeCell ref="O116:Q116"/>
    <mergeCell ref="R116:T116"/>
    <mergeCell ref="U116:X116"/>
    <mergeCell ref="Y116:Z116"/>
    <mergeCell ref="AA118:AB118"/>
    <mergeCell ref="B119:D119"/>
    <mergeCell ref="E119:F119"/>
    <mergeCell ref="G119:I119"/>
    <mergeCell ref="J119:L119"/>
    <mergeCell ref="M119:N119"/>
    <mergeCell ref="O119:Q119"/>
    <mergeCell ref="R119:T119"/>
    <mergeCell ref="U119:X119"/>
    <mergeCell ref="Y119:Z119"/>
    <mergeCell ref="AA119:AB119"/>
    <mergeCell ref="B118:D118"/>
    <mergeCell ref="E118:F118"/>
    <mergeCell ref="G118:I118"/>
    <mergeCell ref="J118:L118"/>
    <mergeCell ref="M118:N118"/>
    <mergeCell ref="O118:Q118"/>
    <mergeCell ref="R118:T118"/>
    <mergeCell ref="U118:X118"/>
    <mergeCell ref="Y118:Z118"/>
    <mergeCell ref="AA120:AB120"/>
    <mergeCell ref="B121:D121"/>
    <mergeCell ref="E121:F121"/>
    <mergeCell ref="G121:I121"/>
    <mergeCell ref="J121:L121"/>
    <mergeCell ref="M121:N121"/>
    <mergeCell ref="O121:Q121"/>
    <mergeCell ref="R121:T121"/>
    <mergeCell ref="U121:X121"/>
    <mergeCell ref="Y121:Z121"/>
    <mergeCell ref="AA121:AB121"/>
    <mergeCell ref="B120:D120"/>
    <mergeCell ref="E120:F120"/>
    <mergeCell ref="G120:I120"/>
    <mergeCell ref="J120:L120"/>
    <mergeCell ref="M120:N120"/>
    <mergeCell ref="O120:Q120"/>
    <mergeCell ref="R120:T120"/>
    <mergeCell ref="U120:X120"/>
    <mergeCell ref="Y120:Z120"/>
    <mergeCell ref="AA122:AB122"/>
    <mergeCell ref="B123:D123"/>
    <mergeCell ref="E123:F123"/>
    <mergeCell ref="G123:I123"/>
    <mergeCell ref="J123:L123"/>
    <mergeCell ref="M123:N123"/>
    <mergeCell ref="O123:Q123"/>
    <mergeCell ref="R123:T123"/>
    <mergeCell ref="U123:X123"/>
    <mergeCell ref="Y123:Z123"/>
    <mergeCell ref="AA123:AB123"/>
    <mergeCell ref="B122:D122"/>
    <mergeCell ref="E122:F122"/>
    <mergeCell ref="G122:I122"/>
    <mergeCell ref="J122:L122"/>
    <mergeCell ref="M122:N122"/>
    <mergeCell ref="O122:Q122"/>
    <mergeCell ref="R122:T122"/>
    <mergeCell ref="U122:X122"/>
    <mergeCell ref="Y122:Z122"/>
    <mergeCell ref="AA124:AB124"/>
    <mergeCell ref="B125:D125"/>
    <mergeCell ref="E125:F125"/>
    <mergeCell ref="G125:I125"/>
    <mergeCell ref="J125:L125"/>
    <mergeCell ref="M125:N125"/>
    <mergeCell ref="O125:Q125"/>
    <mergeCell ref="R125:T125"/>
    <mergeCell ref="U125:X125"/>
    <mergeCell ref="Y125:Z125"/>
    <mergeCell ref="AA125:AB125"/>
    <mergeCell ref="B124:D124"/>
    <mergeCell ref="E124:F124"/>
    <mergeCell ref="G124:I124"/>
    <mergeCell ref="J124:L124"/>
    <mergeCell ref="M124:N124"/>
    <mergeCell ref="O124:Q124"/>
    <mergeCell ref="R124:T124"/>
    <mergeCell ref="U124:X124"/>
    <mergeCell ref="Y124:Z124"/>
    <mergeCell ref="AA126:AB126"/>
    <mergeCell ref="B127:D127"/>
    <mergeCell ref="E127:F127"/>
    <mergeCell ref="G127:I127"/>
    <mergeCell ref="J127:L127"/>
    <mergeCell ref="M127:N127"/>
    <mergeCell ref="O127:Q127"/>
    <mergeCell ref="R127:T127"/>
    <mergeCell ref="U127:X127"/>
    <mergeCell ref="Y127:Z127"/>
    <mergeCell ref="AA127:AB127"/>
    <mergeCell ref="B126:D126"/>
    <mergeCell ref="E126:F126"/>
    <mergeCell ref="G126:I126"/>
    <mergeCell ref="J126:L126"/>
    <mergeCell ref="M126:N126"/>
    <mergeCell ref="O126:Q126"/>
    <mergeCell ref="R126:T126"/>
    <mergeCell ref="U126:X126"/>
    <mergeCell ref="Y126:Z126"/>
    <mergeCell ref="AA128:AB128"/>
    <mergeCell ref="B129:D129"/>
    <mergeCell ref="E129:F129"/>
    <mergeCell ref="G129:I129"/>
    <mergeCell ref="J129:L129"/>
    <mergeCell ref="M129:N129"/>
    <mergeCell ref="O129:Q129"/>
    <mergeCell ref="R129:T129"/>
    <mergeCell ref="U129:X129"/>
    <mergeCell ref="Y129:Z129"/>
    <mergeCell ref="AA129:AB129"/>
    <mergeCell ref="B128:D128"/>
    <mergeCell ref="E128:F128"/>
    <mergeCell ref="G128:I128"/>
    <mergeCell ref="J128:L128"/>
    <mergeCell ref="M128:N128"/>
    <mergeCell ref="O128:Q128"/>
    <mergeCell ref="R128:T128"/>
    <mergeCell ref="U128:X128"/>
    <mergeCell ref="Y128:Z128"/>
    <mergeCell ref="AA130:AB130"/>
    <mergeCell ref="B131:D131"/>
    <mergeCell ref="E131:F131"/>
    <mergeCell ref="G131:I131"/>
    <mergeCell ref="J131:L131"/>
    <mergeCell ref="M131:N131"/>
    <mergeCell ref="O131:Q131"/>
    <mergeCell ref="R131:T131"/>
    <mergeCell ref="U131:X131"/>
    <mergeCell ref="Y131:Z131"/>
    <mergeCell ref="AA131:AB131"/>
    <mergeCell ref="B130:D130"/>
    <mergeCell ref="E130:F130"/>
    <mergeCell ref="G130:I130"/>
    <mergeCell ref="J130:L130"/>
    <mergeCell ref="M130:N130"/>
    <mergeCell ref="O130:Q130"/>
    <mergeCell ref="R130:T130"/>
    <mergeCell ref="U130:X130"/>
    <mergeCell ref="Y130:Z130"/>
    <mergeCell ref="AA132:AB132"/>
    <mergeCell ref="B133:D133"/>
    <mergeCell ref="E133:F133"/>
    <mergeCell ref="G133:I133"/>
    <mergeCell ref="J133:L133"/>
    <mergeCell ref="M133:N133"/>
    <mergeCell ref="O133:Q133"/>
    <mergeCell ref="R133:T133"/>
    <mergeCell ref="U133:X133"/>
    <mergeCell ref="Y133:Z133"/>
    <mergeCell ref="AA133:AB133"/>
    <mergeCell ref="B132:D132"/>
    <mergeCell ref="E132:F132"/>
    <mergeCell ref="G132:I132"/>
    <mergeCell ref="J132:L132"/>
    <mergeCell ref="M132:N132"/>
    <mergeCell ref="O132:Q132"/>
    <mergeCell ref="R132:T132"/>
    <mergeCell ref="U132:X132"/>
    <mergeCell ref="Y132:Z132"/>
    <mergeCell ref="AA136:AB136"/>
    <mergeCell ref="B136:D136"/>
    <mergeCell ref="E136:F136"/>
    <mergeCell ref="G136:I136"/>
    <mergeCell ref="J136:L136"/>
    <mergeCell ref="M136:N136"/>
    <mergeCell ref="O136:Q136"/>
    <mergeCell ref="R136:T136"/>
    <mergeCell ref="U136:X136"/>
    <mergeCell ref="Y136:Z136"/>
    <mergeCell ref="AA134:AB134"/>
    <mergeCell ref="B135:D135"/>
    <mergeCell ref="E135:F135"/>
    <mergeCell ref="G135:I135"/>
    <mergeCell ref="J135:L135"/>
    <mergeCell ref="M135:N135"/>
    <mergeCell ref="O135:Q135"/>
    <mergeCell ref="R135:T135"/>
    <mergeCell ref="U135:X135"/>
    <mergeCell ref="Y135:Z135"/>
    <mergeCell ref="AA135:AB135"/>
    <mergeCell ref="B134:D134"/>
    <mergeCell ref="E134:F134"/>
    <mergeCell ref="G134:I134"/>
    <mergeCell ref="J134:L134"/>
    <mergeCell ref="M134:N134"/>
    <mergeCell ref="O134:Q134"/>
    <mergeCell ref="R134:T134"/>
    <mergeCell ref="U134:X134"/>
    <mergeCell ref="Y134:Z134"/>
    <mergeCell ref="AA138:AB138"/>
    <mergeCell ref="B139:D139"/>
    <mergeCell ref="E139:F139"/>
    <mergeCell ref="G139:I139"/>
    <mergeCell ref="J139:L139"/>
    <mergeCell ref="M139:N139"/>
    <mergeCell ref="O139:Q139"/>
    <mergeCell ref="R139:T139"/>
    <mergeCell ref="U139:X139"/>
    <mergeCell ref="Y139:Z139"/>
    <mergeCell ref="AA139:AB139"/>
    <mergeCell ref="B138:D138"/>
    <mergeCell ref="E138:F138"/>
    <mergeCell ref="G138:I138"/>
    <mergeCell ref="J138:L138"/>
    <mergeCell ref="M138:N138"/>
    <mergeCell ref="O138:Q138"/>
    <mergeCell ref="R138:T138"/>
    <mergeCell ref="U138:X138"/>
    <mergeCell ref="Y138:Z138"/>
    <mergeCell ref="AA140:AB140"/>
    <mergeCell ref="B141:D141"/>
    <mergeCell ref="E141:F141"/>
    <mergeCell ref="G141:I141"/>
    <mergeCell ref="J141:L141"/>
    <mergeCell ref="M141:N141"/>
    <mergeCell ref="O141:Q141"/>
    <mergeCell ref="R141:T141"/>
    <mergeCell ref="U141:X141"/>
    <mergeCell ref="Y141:Z141"/>
    <mergeCell ref="AA141:AB141"/>
    <mergeCell ref="B140:D140"/>
    <mergeCell ref="E140:F140"/>
    <mergeCell ref="G140:I140"/>
    <mergeCell ref="J140:L140"/>
    <mergeCell ref="M140:N140"/>
    <mergeCell ref="O140:Q140"/>
    <mergeCell ref="R140:T140"/>
    <mergeCell ref="U140:X140"/>
    <mergeCell ref="Y140:Z140"/>
    <mergeCell ref="Y144:Z144"/>
    <mergeCell ref="AA142:AB142"/>
    <mergeCell ref="B143:D143"/>
    <mergeCell ref="E143:F143"/>
    <mergeCell ref="G143:I143"/>
    <mergeCell ref="J143:L143"/>
    <mergeCell ref="M143:N143"/>
    <mergeCell ref="O143:Q143"/>
    <mergeCell ref="R143:T143"/>
    <mergeCell ref="U143:X143"/>
    <mergeCell ref="Y143:Z143"/>
    <mergeCell ref="AA143:AB143"/>
    <mergeCell ref="B142:D142"/>
    <mergeCell ref="E142:F142"/>
    <mergeCell ref="G142:I142"/>
    <mergeCell ref="J142:L142"/>
    <mergeCell ref="M142:N142"/>
    <mergeCell ref="O142:Q142"/>
    <mergeCell ref="R142:T142"/>
    <mergeCell ref="U142:X142"/>
    <mergeCell ref="Y142:Z142"/>
    <mergeCell ref="AA144:AB144"/>
    <mergeCell ref="B144:D144"/>
    <mergeCell ref="E144:F144"/>
    <mergeCell ref="G144:I144"/>
    <mergeCell ref="J144:L144"/>
    <mergeCell ref="M144:N144"/>
    <mergeCell ref="O144:Q144"/>
    <mergeCell ref="R144:T144"/>
    <mergeCell ref="U144:X144"/>
    <mergeCell ref="B155:D155"/>
    <mergeCell ref="E155:F155"/>
    <mergeCell ref="G155:I155"/>
    <mergeCell ref="J155:L155"/>
    <mergeCell ref="M155:N155"/>
    <mergeCell ref="O155:Q155"/>
    <mergeCell ref="R155:T155"/>
    <mergeCell ref="U155:X155"/>
    <mergeCell ref="Y155:Z155"/>
    <mergeCell ref="AA155:AB155"/>
    <mergeCell ref="B145:D145"/>
    <mergeCell ref="E145:F145"/>
    <mergeCell ref="G145:I145"/>
    <mergeCell ref="J145:L145"/>
    <mergeCell ref="M145:N145"/>
    <mergeCell ref="O145:Q145"/>
    <mergeCell ref="R145:T145"/>
    <mergeCell ref="U145:X145"/>
    <mergeCell ref="Y145:Z145"/>
    <mergeCell ref="AA145:AB145"/>
    <mergeCell ref="B146:D146"/>
    <mergeCell ref="E146:F146"/>
    <mergeCell ref="G146:I146"/>
    <mergeCell ref="J146:L146"/>
    <mergeCell ref="M146:N146"/>
    <mergeCell ref="O146:Q146"/>
    <mergeCell ref="R146:T146"/>
    <mergeCell ref="U146:X146"/>
    <mergeCell ref="Y146:Z146"/>
    <mergeCell ref="AA146:AB146"/>
    <mergeCell ref="B147:D147"/>
    <mergeCell ref="E147:F147"/>
    <mergeCell ref="AA159:AB159"/>
    <mergeCell ref="B160:D160"/>
    <mergeCell ref="E160:F160"/>
    <mergeCell ref="G160:I160"/>
    <mergeCell ref="J160:L160"/>
    <mergeCell ref="M160:N160"/>
    <mergeCell ref="O160:Q160"/>
    <mergeCell ref="R160:T160"/>
    <mergeCell ref="U160:X160"/>
    <mergeCell ref="Y160:Z160"/>
    <mergeCell ref="AA160:AB160"/>
    <mergeCell ref="B159:D159"/>
    <mergeCell ref="E159:F159"/>
    <mergeCell ref="G159:I159"/>
    <mergeCell ref="J159:L159"/>
    <mergeCell ref="M159:N159"/>
    <mergeCell ref="O159:Q159"/>
    <mergeCell ref="R159:T159"/>
    <mergeCell ref="U159:X159"/>
    <mergeCell ref="Y159:Z159"/>
    <mergeCell ref="G147:I147"/>
    <mergeCell ref="J147:L147"/>
    <mergeCell ref="M147:N147"/>
    <mergeCell ref="O147:Q147"/>
    <mergeCell ref="R147:T147"/>
    <mergeCell ref="U147:X147"/>
    <mergeCell ref="Y147:Z147"/>
    <mergeCell ref="AA147:AB147"/>
    <mergeCell ref="AA148:AB148"/>
    <mergeCell ref="B149:D149"/>
    <mergeCell ref="E149:F149"/>
    <mergeCell ref="G149:I149"/>
    <mergeCell ref="J149:L149"/>
    <mergeCell ref="M149:N149"/>
    <mergeCell ref="O149:Q149"/>
    <mergeCell ref="R149:T149"/>
    <mergeCell ref="U149:X149"/>
    <mergeCell ref="Y149:Z149"/>
    <mergeCell ref="AA149:AB149"/>
    <mergeCell ref="B148:D148"/>
    <mergeCell ref="E148:F148"/>
    <mergeCell ref="G148:I148"/>
    <mergeCell ref="J148:L148"/>
    <mergeCell ref="M148:N148"/>
    <mergeCell ref="O148:Q148"/>
    <mergeCell ref="R148:T148"/>
    <mergeCell ref="U148:X148"/>
    <mergeCell ref="Y148:Z148"/>
    <mergeCell ref="AA150:AB150"/>
    <mergeCell ref="B151:D151"/>
    <mergeCell ref="E151:F151"/>
    <mergeCell ref="G151:I151"/>
    <mergeCell ref="J151:L151"/>
    <mergeCell ref="M151:N151"/>
    <mergeCell ref="O151:Q151"/>
    <mergeCell ref="R151:T151"/>
    <mergeCell ref="U151:X151"/>
    <mergeCell ref="Y151:Z151"/>
    <mergeCell ref="AA151:AB151"/>
    <mergeCell ref="B150:D150"/>
    <mergeCell ref="E150:F150"/>
    <mergeCell ref="G150:I150"/>
    <mergeCell ref="J150:L150"/>
    <mergeCell ref="M150:N150"/>
    <mergeCell ref="O150:Q150"/>
    <mergeCell ref="R150:T150"/>
    <mergeCell ref="U150:X150"/>
    <mergeCell ref="Y150:Z150"/>
    <mergeCell ref="AA154:AB154"/>
    <mergeCell ref="B154:D154"/>
    <mergeCell ref="E154:F154"/>
    <mergeCell ref="G154:I154"/>
    <mergeCell ref="J154:L154"/>
    <mergeCell ref="M154:N154"/>
    <mergeCell ref="O154:Q154"/>
    <mergeCell ref="R154:T154"/>
    <mergeCell ref="U154:X154"/>
    <mergeCell ref="Y154:Z154"/>
    <mergeCell ref="AA152:AB152"/>
    <mergeCell ref="B153:D153"/>
    <mergeCell ref="E153:F153"/>
    <mergeCell ref="G153:I153"/>
    <mergeCell ref="J153:L153"/>
    <mergeCell ref="M153:N153"/>
    <mergeCell ref="O153:Q153"/>
    <mergeCell ref="R153:T153"/>
    <mergeCell ref="U153:X153"/>
    <mergeCell ref="Y153:Z153"/>
    <mergeCell ref="AA153:AB153"/>
    <mergeCell ref="B152:D152"/>
    <mergeCell ref="E152:F152"/>
    <mergeCell ref="G152:I152"/>
    <mergeCell ref="J152:L152"/>
    <mergeCell ref="M152:N152"/>
    <mergeCell ref="O152:Q152"/>
    <mergeCell ref="R152:T152"/>
    <mergeCell ref="U152:X152"/>
    <mergeCell ref="Y152:Z152"/>
    <mergeCell ref="A177:AB177"/>
    <mergeCell ref="B161:D161"/>
    <mergeCell ref="E161:F161"/>
    <mergeCell ref="G161:I161"/>
    <mergeCell ref="J161:L161"/>
    <mergeCell ref="M161:N161"/>
    <mergeCell ref="O161:Q161"/>
    <mergeCell ref="R161:T161"/>
    <mergeCell ref="U161:X161"/>
    <mergeCell ref="Y161:Z161"/>
    <mergeCell ref="AA161:AB161"/>
    <mergeCell ref="B162:D162"/>
    <mergeCell ref="E162:F162"/>
    <mergeCell ref="G162:I162"/>
    <mergeCell ref="J162:L162"/>
    <mergeCell ref="M162:N162"/>
    <mergeCell ref="O162:Q162"/>
    <mergeCell ref="R162:T162"/>
    <mergeCell ref="U162:X162"/>
    <mergeCell ref="Y162:Z162"/>
    <mergeCell ref="AA162:AB162"/>
    <mergeCell ref="B163:D163"/>
    <mergeCell ref="E163:F163"/>
    <mergeCell ref="G163:I163"/>
    <mergeCell ref="J163:L163"/>
    <mergeCell ref="M163:N163"/>
    <mergeCell ref="O163:Q163"/>
    <mergeCell ref="R163:T163"/>
    <mergeCell ref="U163:X163"/>
    <mergeCell ref="Y163:Z163"/>
    <mergeCell ref="AA163:AB163"/>
    <mergeCell ref="B164:D164"/>
    <mergeCell ref="Y166:Z166"/>
    <mergeCell ref="AA166:AB166"/>
    <mergeCell ref="E164:F164"/>
    <mergeCell ref="G164:I164"/>
    <mergeCell ref="J164:L164"/>
    <mergeCell ref="M164:N164"/>
    <mergeCell ref="O164:Q164"/>
    <mergeCell ref="R164:T164"/>
    <mergeCell ref="U164:X164"/>
    <mergeCell ref="Y164:Z164"/>
    <mergeCell ref="AA164:AB164"/>
    <mergeCell ref="B165:D165"/>
    <mergeCell ref="E165:F165"/>
    <mergeCell ref="G165:I165"/>
    <mergeCell ref="J165:L165"/>
    <mergeCell ref="M165:N165"/>
    <mergeCell ref="O165:Q165"/>
    <mergeCell ref="R165:T165"/>
    <mergeCell ref="U165:X165"/>
    <mergeCell ref="Y165:Z165"/>
    <mergeCell ref="AA165:AB165"/>
    <mergeCell ref="B168:D168"/>
    <mergeCell ref="E168:F168"/>
    <mergeCell ref="G168:I168"/>
    <mergeCell ref="J168:L168"/>
    <mergeCell ref="M168:N168"/>
    <mergeCell ref="O168:Q168"/>
    <mergeCell ref="R168:T168"/>
    <mergeCell ref="U168:X168"/>
    <mergeCell ref="Y168:Z168"/>
    <mergeCell ref="AA168:AB168"/>
    <mergeCell ref="B172:D172"/>
    <mergeCell ref="E172:F172"/>
    <mergeCell ref="G172:I172"/>
    <mergeCell ref="J172:L172"/>
    <mergeCell ref="M172:N172"/>
    <mergeCell ref="O172:Q172"/>
    <mergeCell ref="R172:T172"/>
    <mergeCell ref="U172:X172"/>
    <mergeCell ref="Y172:Z172"/>
    <mergeCell ref="AA172:AB172"/>
    <mergeCell ref="B169:D169"/>
    <mergeCell ref="E169:F169"/>
    <mergeCell ref="G169:I169"/>
    <mergeCell ref="J169:L169"/>
    <mergeCell ref="M169:N169"/>
    <mergeCell ref="O169:Q169"/>
    <mergeCell ref="R169:T169"/>
    <mergeCell ref="U169:X169"/>
    <mergeCell ref="Y169:Z169"/>
    <mergeCell ref="AA169:AB169"/>
    <mergeCell ref="B170:D170"/>
    <mergeCell ref="E170:F170"/>
    <mergeCell ref="R35:T35"/>
    <mergeCell ref="U35:X35"/>
    <mergeCell ref="Y35:Z35"/>
    <mergeCell ref="AA35:AB35"/>
    <mergeCell ref="B36:D36"/>
    <mergeCell ref="E36:F36"/>
    <mergeCell ref="G36:I36"/>
    <mergeCell ref="J36:L36"/>
    <mergeCell ref="M36:N36"/>
    <mergeCell ref="O36:Q36"/>
    <mergeCell ref="R36:T36"/>
    <mergeCell ref="U36:X36"/>
    <mergeCell ref="Y36:Z36"/>
    <mergeCell ref="AA36:AB36"/>
    <mergeCell ref="AA167:AB167"/>
    <mergeCell ref="Y167:Z167"/>
    <mergeCell ref="U167:X167"/>
    <mergeCell ref="R167:T167"/>
    <mergeCell ref="O167:Q167"/>
    <mergeCell ref="M167:N167"/>
    <mergeCell ref="J167:L167"/>
    <mergeCell ref="G167:I167"/>
    <mergeCell ref="E167:F167"/>
    <mergeCell ref="B167:D167"/>
    <mergeCell ref="B166:D166"/>
    <mergeCell ref="E166:F166"/>
    <mergeCell ref="G166:I166"/>
    <mergeCell ref="J166:L166"/>
    <mergeCell ref="M166:N166"/>
    <mergeCell ref="O166:Q166"/>
    <mergeCell ref="R166:T166"/>
    <mergeCell ref="U166:X166"/>
    <mergeCell ref="G170:I170"/>
    <mergeCell ref="J170:L170"/>
    <mergeCell ref="M170:N170"/>
    <mergeCell ref="O170:Q170"/>
    <mergeCell ref="R170:T170"/>
    <mergeCell ref="U170:X170"/>
    <mergeCell ref="Y170:Z170"/>
    <mergeCell ref="AA170:AB170"/>
    <mergeCell ref="B171:D171"/>
    <mergeCell ref="E171:F171"/>
    <mergeCell ref="G171:I171"/>
    <mergeCell ref="J171:L171"/>
    <mergeCell ref="M171:N171"/>
    <mergeCell ref="O171:Q171"/>
    <mergeCell ref="R171:T171"/>
    <mergeCell ref="U171:X171"/>
    <mergeCell ref="Y171:Z171"/>
    <mergeCell ref="AA171:AB171"/>
    <mergeCell ref="B175:D175"/>
    <mergeCell ref="E175:F175"/>
    <mergeCell ref="G175:I175"/>
    <mergeCell ref="J175:L175"/>
    <mergeCell ref="M175:N175"/>
    <mergeCell ref="O175:Q175"/>
    <mergeCell ref="R175:T175"/>
    <mergeCell ref="U175:X175"/>
    <mergeCell ref="Y175:Z175"/>
    <mergeCell ref="AA175:AB175"/>
    <mergeCell ref="B173:D173"/>
    <mergeCell ref="E173:F173"/>
    <mergeCell ref="G173:I173"/>
    <mergeCell ref="J173:L173"/>
    <mergeCell ref="M173:N173"/>
    <mergeCell ref="O173:Q173"/>
    <mergeCell ref="R173:T173"/>
    <mergeCell ref="U173:X173"/>
    <mergeCell ref="Y173:Z173"/>
    <mergeCell ref="AA173:AB173"/>
    <mergeCell ref="B174:D174"/>
    <mergeCell ref="E174:F174"/>
    <mergeCell ref="G174:I174"/>
    <mergeCell ref="J174:L174"/>
    <mergeCell ref="M174:N174"/>
    <mergeCell ref="O174:Q174"/>
    <mergeCell ref="R174:T174"/>
    <mergeCell ref="U174:X174"/>
    <mergeCell ref="Y174:Z174"/>
    <mergeCell ref="AA174:AB17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2022-03-28T09:58:11Z</dcterms:modified>
</cp:coreProperties>
</file>